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inter-my.sharepoint.com/personal/mvjimenez_bankinter_com/Documents/Dynatrace/PSD2_2021/"/>
    </mc:Choice>
  </mc:AlternateContent>
  <xr:revisionPtr revIDLastSave="4" documentId="8_{5B09A5D8-9DFB-433F-A2D3-29336BB13134}" xr6:coauthVersionLast="45" xr6:coauthVersionMax="45" xr10:uidLastSave="{5A6B00A9-91BB-478F-A6F9-863651A4CAE2}"/>
  <bookViews>
    <workbookView xWindow="57480" yWindow="705" windowWidth="19440" windowHeight="15000" tabRatio="723" activeTab="2" xr2:uid="{00000000-000D-0000-FFFF-FFFF00000000}"/>
  </bookViews>
  <sheets>
    <sheet name="Definición de ONSs" sheetId="2" r:id="rId1"/>
    <sheet name="Informe de Rendimiento" sheetId="8" r:id="rId2"/>
    <sheet name="Informe de Indisponibilidad" sheetId="10" r:id="rId3"/>
    <sheet name="Informe de Indisponibilidad_es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5" i="10" l="1"/>
  <c r="Y5" i="10"/>
  <c r="U5" i="10"/>
  <c r="G16" i="2" l="1"/>
  <c r="F16" i="2"/>
</calcChain>
</file>

<file path=xl/sharedStrings.xml><?xml version="1.0" encoding="utf-8"?>
<sst xmlns="http://schemas.openxmlformats.org/spreadsheetml/2006/main" count="308" uniqueCount="59">
  <si>
    <t>Rendimiento</t>
  </si>
  <si>
    <t>API</t>
  </si>
  <si>
    <t>PART</t>
  </si>
  <si>
    <t>EMP-web</t>
  </si>
  <si>
    <t>EMP-APP</t>
  </si>
  <si>
    <t>ONS</t>
  </si>
  <si>
    <t>Indisponibilidad</t>
  </si>
  <si>
    <t>Consulta de Cuentas - Movimientos</t>
  </si>
  <si>
    <t>N/A</t>
  </si>
  <si>
    <t>Confirmación de Fondos</t>
  </si>
  <si>
    <t>Consulta de Cuentas - Detalle</t>
  </si>
  <si>
    <t>Consulta de Cuentas - Balance</t>
  </si>
  <si>
    <t>CONSULTA DE CUENTAS</t>
  </si>
  <si>
    <t>INICIACIÓN DE PAGOS</t>
  </si>
  <si>
    <t xml:space="preserve">AIS  </t>
  </si>
  <si>
    <t xml:space="preserve">PIS  </t>
  </si>
  <si>
    <t>FCS</t>
  </si>
  <si>
    <t>AIS - Crear Consent.</t>
  </si>
  <si>
    <t>ONS &lt;</t>
  </si>
  <si>
    <t>AIS - Consultar Consent.</t>
  </si>
  <si>
    <t>AIS - Consultar Estado Consent.</t>
  </si>
  <si>
    <t>AIS - Eliminar Consent.</t>
  </si>
  <si>
    <t xml:space="preserve">AIS - Listado cuentas </t>
  </si>
  <si>
    <t xml:space="preserve">AIS - Detalle cuentas </t>
  </si>
  <si>
    <t>AIS - Balance cuentas</t>
  </si>
  <si>
    <t>AIS - Movimientos cuentas</t>
  </si>
  <si>
    <t>PIS - SEPA transfer</t>
  </si>
  <si>
    <t>PIS - instant transfer</t>
  </si>
  <si>
    <t>PIS - crossborder transfer</t>
  </si>
  <si>
    <t>PIS - target2 transfer</t>
  </si>
  <si>
    <t>PIS - Consultar Estado Pago</t>
  </si>
  <si>
    <t xml:space="preserve">PIS - Consultar Info Pago </t>
  </si>
  <si>
    <t>FCS - Confirmación de Fondos</t>
  </si>
  <si>
    <t>INFORME KPI: Rendimiento de servicios</t>
  </si>
  <si>
    <t xml:space="preserve">                  DEFINICIÓN OBJETIVOS DE NIVEL DE SERVICIO</t>
  </si>
  <si>
    <t>INFORME KPI: Indisponibilidad de servicios</t>
  </si>
  <si>
    <t>PART-web</t>
  </si>
  <si>
    <t>Mobile</t>
  </si>
  <si>
    <t>PIS - Inicio de pago</t>
  </si>
  <si>
    <t>App empresas</t>
  </si>
  <si>
    <t>AppEmp</t>
  </si>
  <si>
    <t>AppEmpr</t>
  </si>
  <si>
    <t>INFORME KPI: Disponibilidad de servicios</t>
  </si>
  <si>
    <t>Transacciones de cuenta bancaria</t>
  </si>
  <si>
    <t>https://bancaonline.bankinter.com/extracto/secure/movimientos_cuenta.xhtml</t>
  </si>
  <si>
    <t>https://empresas.bankinter.com/www/es-es/cgi/empresas+cuentas+credito_movimientos2</t>
  </si>
  <si>
    <t>App Empr</t>
  </si>
  <si>
    <t>https://bancaonline.bankinter.com/extracto/secure/extracto_integral.xhtml</t>
  </si>
  <si>
    <t>https://empresas.bankinter.com/www/es-es/cgi/empresas+cuentas+integral</t>
  </si>
  <si>
    <t>Balance de cuenta bancaria</t>
  </si>
  <si>
    <t>Inicio de pago</t>
  </si>
  <si>
    <t>https://bancaonline.bankinter.com/transferencias/secure/confirmacion_transferencia_nacional.xhtml</t>
  </si>
  <si>
    <t>https://empresas.bankinter.com/www/es-es/cgi/empresas+pagos+transferencias_simples+envio+euro</t>
  </si>
  <si>
    <t>Iniciación de pagos</t>
  </si>
  <si>
    <t>CONFIRMACIÓN DE FONDOS</t>
  </si>
  <si>
    <t>/Appy/api/movimientos/cuentas</t>
  </si>
  <si>
    <t>/Appy/api/transferencia/euro</t>
  </si>
  <si>
    <t xml:space="preserve">/Appy/api/login/v2/perfil </t>
  </si>
  <si>
    <t>Detalle de cuenta 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</si>
</sst>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%"/>
    <numFmt numFmtId="165" formatCode="#,##0\ &quot;ms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Bankinter Sans Light"/>
    </font>
    <font>
      <b/>
      <sz val="10"/>
      <color theme="1"/>
      <name val="Bankinter Sans Light"/>
    </font>
    <font>
      <b/>
      <sz val="10"/>
      <color theme="0"/>
      <name val="Bankinter Sans Light"/>
    </font>
    <font>
      <sz val="8"/>
      <color theme="1"/>
      <name val="Bankinter Sans Light"/>
    </font>
    <font>
      <sz val="11"/>
      <color theme="1"/>
      <name val="Bankinter Sans"/>
    </font>
    <font>
      <sz val="11"/>
      <name val="Calibri"/>
      <family val="2"/>
      <scheme val="minor"/>
    </font>
    <font>
      <sz val="9"/>
      <color theme="1"/>
      <name val="Bankinter Sans"/>
    </font>
    <font>
      <sz val="9"/>
      <color theme="0"/>
      <name val="Bankinter Sans"/>
    </font>
    <font>
      <sz val="16"/>
      <color theme="1"/>
      <name val="Bankinter Sans Black"/>
    </font>
    <font>
      <sz val="10"/>
      <color theme="1"/>
      <name val="Calibri"/>
      <family val="2"/>
      <scheme val="minor"/>
    </font>
    <font>
      <sz val="10"/>
      <color theme="1"/>
      <name val="Bankinter Sans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2F2F2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</cellStyleXfs>
  <cellXfs count="81">
    <xf numFmtId="0" fontId="0" fillId="0" borderId="0" xfId="0"/>
    <xf numFmtId="0" fontId="2" fillId="0" borderId="4" xfId="0" applyFont="1" applyBorder="1" applyAlignment="1">
      <alignment horizontal="center"/>
    </xf>
    <xf numFmtId="2" fontId="0" fillId="0" borderId="5" xfId="0" applyNumberFormat="1" applyFill="1" applyBorder="1"/>
    <xf numFmtId="2" fontId="0" fillId="0" borderId="6" xfId="0" applyNumberFormat="1" applyFill="1" applyBorder="1"/>
    <xf numFmtId="0" fontId="0" fillId="5" borderId="0" xfId="0" applyFill="1" applyBorder="1"/>
    <xf numFmtId="0" fontId="0" fillId="5" borderId="0" xfId="0" applyFill="1"/>
    <xf numFmtId="14" fontId="0" fillId="4" borderId="9" xfId="0" applyNumberFormat="1" applyFill="1" applyBorder="1" applyAlignment="1">
      <alignment vertical="top"/>
    </xf>
    <xf numFmtId="14" fontId="0" fillId="4" borderId="7" xfId="0" applyNumberFormat="1" applyFill="1" applyBorder="1" applyAlignment="1">
      <alignment vertical="top"/>
    </xf>
    <xf numFmtId="14" fontId="0" fillId="4" borderId="8" xfId="0" applyNumberFormat="1" applyFill="1" applyBorder="1" applyAlignment="1">
      <alignment vertical="top"/>
    </xf>
    <xf numFmtId="0" fontId="0" fillId="6" borderId="5" xfId="0" applyFill="1" applyBorder="1"/>
    <xf numFmtId="0" fontId="0" fillId="3" borderId="5" xfId="0" applyFill="1" applyBorder="1"/>
    <xf numFmtId="0" fontId="0" fillId="2" borderId="6" xfId="0" applyFill="1" applyBorder="1"/>
    <xf numFmtId="2" fontId="0" fillId="6" borderId="5" xfId="0" applyNumberFormat="1" applyFill="1" applyBorder="1"/>
    <xf numFmtId="0" fontId="4" fillId="5" borderId="0" xfId="0" applyFont="1" applyFill="1" applyBorder="1"/>
    <xf numFmtId="0" fontId="4" fillId="5" borderId="0" xfId="0" applyFont="1" applyFill="1"/>
    <xf numFmtId="0" fontId="5" fillId="5" borderId="0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8" fillId="7" borderId="0" xfId="0" applyFont="1" applyFill="1"/>
    <xf numFmtId="0" fontId="4" fillId="7" borderId="0" xfId="0" applyFont="1" applyFill="1" applyBorder="1"/>
    <xf numFmtId="0" fontId="4" fillId="7" borderId="0" xfId="0" applyFont="1" applyFill="1"/>
    <xf numFmtId="44" fontId="0" fillId="0" borderId="0" xfId="1" applyFont="1"/>
    <xf numFmtId="44" fontId="0" fillId="5" borderId="0" xfId="1" applyFont="1" applyFill="1" applyBorder="1"/>
    <xf numFmtId="44" fontId="4" fillId="5" borderId="0" xfId="1" applyFont="1" applyFill="1" applyBorder="1"/>
    <xf numFmtId="44" fontId="4" fillId="5" borderId="0" xfId="1" applyFont="1" applyFill="1"/>
    <xf numFmtId="2" fontId="3" fillId="0" borderId="5" xfId="0" applyNumberFormat="1" applyFont="1" applyFill="1" applyBorder="1" applyAlignment="1">
      <alignment horizontal="center"/>
    </xf>
    <xf numFmtId="0" fontId="10" fillId="5" borderId="0" xfId="0" applyFont="1" applyFill="1"/>
    <xf numFmtId="0" fontId="11" fillId="3" borderId="13" xfId="0" applyFont="1" applyFill="1" applyBorder="1" applyAlignment="1">
      <alignment horizontal="right"/>
    </xf>
    <xf numFmtId="0" fontId="11" fillId="9" borderId="14" xfId="0" applyFont="1" applyFill="1" applyBorder="1" applyAlignment="1">
      <alignment horizontal="center"/>
    </xf>
    <xf numFmtId="0" fontId="11" fillId="3" borderId="10" xfId="0" applyFont="1" applyFill="1" applyBorder="1" applyAlignment="1"/>
    <xf numFmtId="0" fontId="11" fillId="3" borderId="13" xfId="0" applyFont="1" applyFill="1" applyBorder="1" applyAlignment="1"/>
    <xf numFmtId="0" fontId="10" fillId="0" borderId="0" xfId="0" applyFont="1"/>
    <xf numFmtId="0" fontId="12" fillId="5" borderId="0" xfId="0" applyFont="1" applyFill="1"/>
    <xf numFmtId="164" fontId="11" fillId="9" borderId="14" xfId="2" applyNumberFormat="1" applyFont="1" applyFill="1" applyBorder="1" applyAlignment="1">
      <alignment horizontal="center"/>
    </xf>
    <xf numFmtId="9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9" fontId="11" fillId="9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8" borderId="12" xfId="0" applyFill="1" applyBorder="1" applyAlignment="1"/>
    <xf numFmtId="0" fontId="0" fillId="8" borderId="13" xfId="0" applyFill="1" applyBorder="1" applyAlignment="1"/>
    <xf numFmtId="0" fontId="0" fillId="8" borderId="14" xfId="0" applyFill="1" applyBorder="1" applyAlignment="1"/>
    <xf numFmtId="14" fontId="16" fillId="10" borderId="5" xfId="0" applyNumberFormat="1" applyFont="1" applyFill="1" applyBorder="1" applyAlignment="1">
      <alignment horizontal="center" vertical="top"/>
    </xf>
    <xf numFmtId="165" fontId="17" fillId="0" borderId="5" xfId="0" applyNumberFormat="1" applyFont="1" applyFill="1" applyBorder="1" applyAlignment="1">
      <alignment horizontal="center"/>
    </xf>
    <xf numFmtId="0" fontId="18" fillId="0" borderId="0" xfId="0" applyFont="1" applyFill="1" applyBorder="1"/>
    <xf numFmtId="10" fontId="17" fillId="0" borderId="5" xfId="2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5" borderId="1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7" borderId="12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3" xr:uid="{00000000-0005-0000-0000-000002000000}"/>
    <cellStyle name="Porcentaje" xfId="2" builtinId="5"/>
  </cellStyles>
  <dxfs count="595"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37394</xdr:colOff>
      <xdr:row>0</xdr:row>
      <xdr:rowOff>26105</xdr:rowOff>
    </xdr:from>
    <xdr:to>
      <xdr:col>4</xdr:col>
      <xdr:colOff>399343</xdr:colOff>
      <xdr:row>1</xdr:row>
      <xdr:rowOff>178506</xdr:rowOff>
    </xdr:to>
    <xdr:pic>
      <xdr:nvPicPr>
        <xdr:cNvPr id="2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5697B1E3-ACD4-4DCF-9AB5-DCC4321564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94" y="26105"/>
          <a:ext cx="2432049" cy="3429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69747</xdr:colOff>
      <xdr:row>1</xdr:row>
      <xdr:rowOff>197556</xdr:rowOff>
    </xdr:to>
    <xdr:pic>
      <xdr:nvPicPr>
        <xdr:cNvPr id="2" name="Imagen 3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5DC41563-A0C6-4648-AA10-B598A2858B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67380"/>
          <a:ext cx="2460170" cy="3143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66572</xdr:colOff>
      <xdr:row>1</xdr:row>
      <xdr:rowOff>200731</xdr:rowOff>
    </xdr:to>
    <xdr:pic>
      <xdr:nvPicPr>
        <xdr:cNvPr id="2" name="Imagen 3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0FD373A5-2FB2-4493-9B9A-A983574E90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67380"/>
          <a:ext cx="2456995" cy="311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183443</xdr:colOff>
      <xdr:row>1</xdr:row>
      <xdr:rowOff>197556</xdr:rowOff>
    </xdr:to>
    <xdr:pic>
      <xdr:nvPicPr>
        <xdr:cNvPr id="2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E81B0974-3B2E-4C6E-9BFB-1274B076E1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70555"/>
          <a:ext cx="2432049" cy="311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sd2.redsys.es/api-entrada-xs2a/services/bankinter/v1/consent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psd2.redsys.es/api-entrada-xs2a/services/bankinter/v1/consents" TargetMode="External"/><Relationship Id="rId1" Type="http://schemas.openxmlformats.org/officeDocument/2006/relationships/hyperlink" Target="https://psd2.redsys.es/api-entrada-xs2a/services/bankinter/v1/consent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sd2.redsys.es/api-entrada-xs2a/services/bankinter/v1/consents" TargetMode="External"/><Relationship Id="rId4" Type="http://schemas.openxmlformats.org/officeDocument/2006/relationships/hyperlink" Target="https://psd2.redsys.es/api-entrada-xs2a/services/bankinter/v1/cons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6"/>
  <sheetViews>
    <sheetView workbookViewId="0">
      <selection activeCell="C16" sqref="C16:E16"/>
    </sheetView>
  </sheetViews>
  <sheetFormatPr baseColWidth="10" defaultColWidth="11.453125" defaultRowHeight="14.5" x14ac:dyDescent="0.35"/>
  <cols>
    <col min="1" max="1" width="10.81640625" style="5"/>
    <col min="2" max="2" width="8" style="4" customWidth="1"/>
    <col min="3" max="3" width="6" style="13" customWidth="1"/>
    <col min="4" max="4" width="4.7265625" style="13" customWidth="1"/>
    <col min="5" max="5" width="36.7265625" style="14" customWidth="1"/>
    <col min="6" max="6" width="13.453125" style="14" customWidth="1"/>
    <col min="7" max="7" width="16" style="14" customWidth="1"/>
    <col min="8" max="8" width="10.81640625" style="14"/>
    <col min="9" max="31" width="10.81640625" style="5"/>
  </cols>
  <sheetData>
    <row r="1" spans="3:7" s="5" customFormat="1" x14ac:dyDescent="0.35">
      <c r="F1" s="4"/>
    </row>
    <row r="2" spans="3:7" s="5" customFormat="1" ht="17.149999999999999" customHeight="1" x14ac:dyDescent="0.5">
      <c r="E2" s="32" t="s">
        <v>34</v>
      </c>
      <c r="F2" s="4"/>
    </row>
    <row r="4" spans="3:7" ht="15.5" x14ac:dyDescent="0.4">
      <c r="C4" s="18" t="s">
        <v>12</v>
      </c>
      <c r="D4" s="19"/>
      <c r="E4" s="20"/>
      <c r="F4" s="20"/>
      <c r="G4" s="20"/>
    </row>
    <row r="6" spans="3:7" x14ac:dyDescent="0.35">
      <c r="F6" s="66" t="s">
        <v>5</v>
      </c>
      <c r="G6" s="66"/>
    </row>
    <row r="7" spans="3:7" x14ac:dyDescent="0.35">
      <c r="F7" s="16" t="s">
        <v>0</v>
      </c>
      <c r="G7" s="16" t="s">
        <v>6</v>
      </c>
    </row>
    <row r="8" spans="3:7" x14ac:dyDescent="0.35">
      <c r="C8" s="59" t="s">
        <v>10</v>
      </c>
      <c r="D8" s="60"/>
      <c r="E8" s="60"/>
      <c r="F8" s="35">
        <v>7000</v>
      </c>
      <c r="G8" s="34">
        <v>0.01</v>
      </c>
    </row>
    <row r="9" spans="3:7" x14ac:dyDescent="0.35">
      <c r="C9" s="52" t="s">
        <v>1</v>
      </c>
      <c r="D9" s="52"/>
      <c r="E9" s="53" t="s">
        <v>58</v>
      </c>
      <c r="F9" s="54"/>
      <c r="G9" s="55"/>
    </row>
    <row r="10" spans="3:7" x14ac:dyDescent="0.35">
      <c r="C10" s="52" t="s">
        <v>36</v>
      </c>
      <c r="D10" s="52"/>
      <c r="E10" s="53" t="s">
        <v>47</v>
      </c>
      <c r="F10" s="54"/>
      <c r="G10" s="55"/>
    </row>
    <row r="11" spans="3:7" x14ac:dyDescent="0.35">
      <c r="C11" s="62" t="s">
        <v>3</v>
      </c>
      <c r="D11" s="62"/>
      <c r="E11" s="53" t="s">
        <v>48</v>
      </c>
      <c r="F11" s="54"/>
      <c r="G11" s="55"/>
    </row>
    <row r="12" spans="3:7" x14ac:dyDescent="0.35">
      <c r="C12" s="52" t="s">
        <v>46</v>
      </c>
      <c r="D12" s="52"/>
      <c r="E12" s="53" t="s">
        <v>57</v>
      </c>
      <c r="F12" s="54"/>
      <c r="G12" s="55"/>
    </row>
    <row r="13" spans="3:7" x14ac:dyDescent="0.35">
      <c r="C13" s="15"/>
      <c r="D13" s="15"/>
      <c r="E13" s="17"/>
      <c r="F13" s="17"/>
      <c r="G13" s="17"/>
    </row>
    <row r="14" spans="3:7" x14ac:dyDescent="0.35">
      <c r="F14" s="66" t="s">
        <v>5</v>
      </c>
      <c r="G14" s="66"/>
    </row>
    <row r="15" spans="3:7" x14ac:dyDescent="0.35">
      <c r="F15" s="16" t="s">
        <v>0</v>
      </c>
      <c r="G15" s="16" t="s">
        <v>6</v>
      </c>
    </row>
    <row r="16" spans="3:7" x14ac:dyDescent="0.35">
      <c r="C16" s="59" t="s">
        <v>11</v>
      </c>
      <c r="D16" s="60"/>
      <c r="E16" s="60"/>
      <c r="F16" s="35">
        <f>F8</f>
        <v>7000</v>
      </c>
      <c r="G16" s="34">
        <f>G8</f>
        <v>0.01</v>
      </c>
    </row>
    <row r="17" spans="3:7" x14ac:dyDescent="0.35">
      <c r="C17" s="52" t="s">
        <v>1</v>
      </c>
      <c r="D17" s="52"/>
      <c r="E17" s="53" t="s">
        <v>49</v>
      </c>
      <c r="F17" s="54"/>
      <c r="G17" s="55"/>
    </row>
    <row r="18" spans="3:7" x14ac:dyDescent="0.35">
      <c r="C18" s="52" t="s">
        <v>36</v>
      </c>
      <c r="D18" s="52"/>
      <c r="E18" s="53" t="s">
        <v>47</v>
      </c>
      <c r="F18" s="54"/>
      <c r="G18" s="55"/>
    </row>
    <row r="19" spans="3:7" x14ac:dyDescent="0.35">
      <c r="C19" s="62" t="s">
        <v>3</v>
      </c>
      <c r="D19" s="62"/>
      <c r="E19" s="53" t="s">
        <v>48</v>
      </c>
      <c r="F19" s="54"/>
      <c r="G19" s="55"/>
    </row>
    <row r="20" spans="3:7" x14ac:dyDescent="0.35">
      <c r="C20" s="52" t="s">
        <v>46</v>
      </c>
      <c r="D20" s="52"/>
      <c r="E20" s="53" t="s">
        <v>57</v>
      </c>
      <c r="F20" s="54"/>
      <c r="G20" s="55"/>
    </row>
    <row r="22" spans="3:7" x14ac:dyDescent="0.35">
      <c r="F22" s="67" t="s">
        <v>5</v>
      </c>
      <c r="G22" s="68"/>
    </row>
    <row r="23" spans="3:7" x14ac:dyDescent="0.35">
      <c r="F23" s="16" t="s">
        <v>0</v>
      </c>
      <c r="G23" s="16" t="s">
        <v>6</v>
      </c>
    </row>
    <row r="24" spans="3:7" x14ac:dyDescent="0.35">
      <c r="C24" s="59" t="s">
        <v>7</v>
      </c>
      <c r="D24" s="60"/>
      <c r="E24" s="60"/>
      <c r="F24" s="35">
        <v>7000</v>
      </c>
      <c r="G24" s="34">
        <v>0.01</v>
      </c>
    </row>
    <row r="25" spans="3:7" x14ac:dyDescent="0.35">
      <c r="C25" s="52" t="s">
        <v>1</v>
      </c>
      <c r="D25" s="52"/>
      <c r="E25" s="53" t="s">
        <v>43</v>
      </c>
      <c r="F25" s="54"/>
      <c r="G25" s="55"/>
    </row>
    <row r="26" spans="3:7" ht="30" customHeight="1" x14ac:dyDescent="0.35">
      <c r="C26" s="62" t="s">
        <v>36</v>
      </c>
      <c r="D26" s="62"/>
      <c r="E26" s="63" t="s">
        <v>44</v>
      </c>
      <c r="F26" s="64"/>
      <c r="G26" s="65"/>
    </row>
    <row r="27" spans="3:7" ht="30" customHeight="1" x14ac:dyDescent="0.35">
      <c r="C27" s="62" t="s">
        <v>3</v>
      </c>
      <c r="D27" s="62"/>
      <c r="E27" s="63" t="s">
        <v>45</v>
      </c>
      <c r="F27" s="64"/>
      <c r="G27" s="65"/>
    </row>
    <row r="28" spans="3:7" x14ac:dyDescent="0.35">
      <c r="C28" s="52" t="s">
        <v>46</v>
      </c>
      <c r="D28" s="52"/>
      <c r="E28" s="53" t="s">
        <v>55</v>
      </c>
      <c r="F28" s="54"/>
      <c r="G28" s="55"/>
    </row>
    <row r="29" spans="3:7" x14ac:dyDescent="0.35">
      <c r="C29" s="15"/>
      <c r="D29" s="15"/>
      <c r="E29" s="17"/>
      <c r="F29" s="17"/>
      <c r="G29" s="17"/>
    </row>
    <row r="30" spans="3:7" ht="15.5" x14ac:dyDescent="0.4">
      <c r="C30" s="18" t="s">
        <v>13</v>
      </c>
      <c r="D30" s="19"/>
      <c r="E30" s="20"/>
      <c r="F30" s="20"/>
      <c r="G30" s="20"/>
    </row>
    <row r="32" spans="3:7" x14ac:dyDescent="0.35">
      <c r="F32" s="66" t="s">
        <v>5</v>
      </c>
      <c r="G32" s="66"/>
    </row>
    <row r="33" spans="2:8" x14ac:dyDescent="0.35">
      <c r="F33" s="16" t="s">
        <v>0</v>
      </c>
      <c r="G33" s="16" t="s">
        <v>6</v>
      </c>
    </row>
    <row r="34" spans="2:8" x14ac:dyDescent="0.35">
      <c r="C34" s="59" t="s">
        <v>53</v>
      </c>
      <c r="D34" s="60"/>
      <c r="E34" s="60"/>
      <c r="F34" s="35">
        <v>5000</v>
      </c>
      <c r="G34" s="34">
        <v>0.01</v>
      </c>
    </row>
    <row r="35" spans="2:8" x14ac:dyDescent="0.35">
      <c r="C35" s="52" t="s">
        <v>1</v>
      </c>
      <c r="D35" s="52"/>
      <c r="E35" s="53" t="s">
        <v>50</v>
      </c>
      <c r="F35" s="54"/>
      <c r="G35" s="55"/>
    </row>
    <row r="36" spans="2:8" ht="50.15" customHeight="1" x14ac:dyDescent="0.35">
      <c r="C36" s="62" t="s">
        <v>36</v>
      </c>
      <c r="D36" s="62"/>
      <c r="E36" s="63" t="s">
        <v>51</v>
      </c>
      <c r="F36" s="64"/>
      <c r="G36" s="65"/>
    </row>
    <row r="37" spans="2:8" ht="50.15" customHeight="1" x14ac:dyDescent="0.35">
      <c r="C37" s="62" t="s">
        <v>3</v>
      </c>
      <c r="D37" s="62"/>
      <c r="E37" s="63" t="s">
        <v>52</v>
      </c>
      <c r="F37" s="64"/>
      <c r="G37" s="65"/>
    </row>
    <row r="38" spans="2:8" x14ac:dyDescent="0.35">
      <c r="C38" s="52" t="s">
        <v>46</v>
      </c>
      <c r="D38" s="52"/>
      <c r="E38" s="53" t="s">
        <v>56</v>
      </c>
      <c r="F38" s="54"/>
      <c r="G38" s="55"/>
    </row>
    <row r="39" spans="2:8" x14ac:dyDescent="0.35">
      <c r="C39" s="15"/>
      <c r="D39" s="15"/>
      <c r="E39" s="17"/>
      <c r="F39" s="17"/>
      <c r="G39" s="17"/>
    </row>
    <row r="40" spans="2:8" x14ac:dyDescent="0.35">
      <c r="C40" s="15"/>
      <c r="D40" s="15"/>
      <c r="E40" s="17"/>
      <c r="F40" s="17"/>
      <c r="G40" s="17"/>
    </row>
    <row r="41" spans="2:8" ht="15.5" x14ac:dyDescent="0.4">
      <c r="C41" s="18" t="s">
        <v>54</v>
      </c>
      <c r="D41" s="19"/>
      <c r="E41" s="20"/>
      <c r="F41" s="20"/>
      <c r="G41" s="20"/>
    </row>
    <row r="42" spans="2:8" x14ac:dyDescent="0.35">
      <c r="C42" s="15"/>
      <c r="D42" s="15"/>
      <c r="E42" s="17"/>
      <c r="F42" s="17"/>
      <c r="G42" s="17"/>
    </row>
    <row r="43" spans="2:8" x14ac:dyDescent="0.35">
      <c r="B43" s="22"/>
      <c r="C43" s="23"/>
      <c r="D43" s="23"/>
      <c r="E43" s="24"/>
      <c r="F43" s="58" t="s">
        <v>5</v>
      </c>
      <c r="G43" s="58"/>
      <c r="H43" s="24"/>
    </row>
    <row r="44" spans="2:8" x14ac:dyDescent="0.35">
      <c r="F44" s="16" t="s">
        <v>0</v>
      </c>
      <c r="G44" s="16" t="s">
        <v>6</v>
      </c>
    </row>
    <row r="45" spans="2:8" x14ac:dyDescent="0.35">
      <c r="C45" s="59" t="s">
        <v>9</v>
      </c>
      <c r="D45" s="60"/>
      <c r="E45" s="61"/>
      <c r="F45" s="35">
        <v>5000</v>
      </c>
      <c r="G45" s="34">
        <v>0.01</v>
      </c>
    </row>
    <row r="46" spans="2:8" x14ac:dyDescent="0.35">
      <c r="C46" s="56" t="s">
        <v>1</v>
      </c>
      <c r="D46" s="57"/>
      <c r="E46" s="53" t="s">
        <v>9</v>
      </c>
      <c r="F46" s="54"/>
      <c r="G46" s="55"/>
    </row>
  </sheetData>
  <mergeCells count="44">
    <mergeCell ref="F22:G22"/>
    <mergeCell ref="C24:E24"/>
    <mergeCell ref="F6:G6"/>
    <mergeCell ref="C8:E8"/>
    <mergeCell ref="F14:G14"/>
    <mergeCell ref="C16:E16"/>
    <mergeCell ref="C17:D17"/>
    <mergeCell ref="E17:G17"/>
    <mergeCell ref="C9:D9"/>
    <mergeCell ref="E9:G9"/>
    <mergeCell ref="C10:D10"/>
    <mergeCell ref="E10:G10"/>
    <mergeCell ref="C11:D11"/>
    <mergeCell ref="E11:G11"/>
    <mergeCell ref="C12:D12"/>
    <mergeCell ref="E12:G12"/>
    <mergeCell ref="C25:D25"/>
    <mergeCell ref="E25:G25"/>
    <mergeCell ref="C26:D26"/>
    <mergeCell ref="E26:G26"/>
    <mergeCell ref="E37:G37"/>
    <mergeCell ref="F32:G32"/>
    <mergeCell ref="C34:E34"/>
    <mergeCell ref="E38:G38"/>
    <mergeCell ref="C35:D35"/>
    <mergeCell ref="E35:G35"/>
    <mergeCell ref="C36:D36"/>
    <mergeCell ref="E36:G36"/>
    <mergeCell ref="C18:D18"/>
    <mergeCell ref="E18:G18"/>
    <mergeCell ref="C46:D46"/>
    <mergeCell ref="E46:G46"/>
    <mergeCell ref="F43:G43"/>
    <mergeCell ref="C45:E45"/>
    <mergeCell ref="C19:D19"/>
    <mergeCell ref="E19:G19"/>
    <mergeCell ref="C20:D20"/>
    <mergeCell ref="E20:G20"/>
    <mergeCell ref="C38:D38"/>
    <mergeCell ref="C27:D27"/>
    <mergeCell ref="E27:G27"/>
    <mergeCell ref="C37:D37"/>
    <mergeCell ref="C28:D28"/>
    <mergeCell ref="E28:G28"/>
  </mergeCells>
  <hyperlinks>
    <hyperlink ref="E9" r:id="rId1" display="https://psd2.redsys.es/api-entrada-xs2a/services/bankinter/v1/consents" xr:uid="{00000000-0004-0000-0000-000000000000}"/>
    <hyperlink ref="E25" r:id="rId2" display="https://psd2.redsys.es/api-entrada-xs2a/services/bankinter/v1/consents" xr:uid="{00000000-0004-0000-0000-000001000000}"/>
    <hyperlink ref="E35" r:id="rId3" display="https://psd2.redsys.es/api-entrada-xs2a/services/bankinter/v1/consents" xr:uid="{00000000-0004-0000-0000-000002000000}"/>
    <hyperlink ref="E46" r:id="rId4" display="https://psd2.redsys.es/api-entrada-xs2a/services/bankinter/v1/consents" xr:uid="{00000000-0004-0000-0000-000003000000}"/>
    <hyperlink ref="E17" r:id="rId5" display="https://psd2.redsys.es/api-entrada-xs2a/services/bankinter/v1/consents" xr:uid="{00000000-0004-0000-0000-000004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71"/>
  <sheetViews>
    <sheetView zoomScale="90" zoomScaleNormal="90" workbookViewId="0">
      <pane xSplit="1" ySplit="6" topLeftCell="B40" activePane="bottomRight" state="frozen"/>
      <selection pane="topRight" activeCell="B1" sqref="B1"/>
      <selection pane="bottomLeft" activeCell="A7" sqref="A7"/>
      <selection pane="bottomRight" activeCell="D52" sqref="D52"/>
    </sheetView>
  </sheetViews>
  <sheetFormatPr baseColWidth="10" defaultColWidth="11.453125" defaultRowHeight="14.5" x14ac:dyDescent="0.35"/>
  <cols>
    <col min="1" max="1" width="12" style="42" bestFit="1" customWidth="1"/>
    <col min="5" max="5" width="13.54296875" bestFit="1" customWidth="1"/>
    <col min="13" max="13" width="13.1796875" bestFit="1" customWidth="1"/>
  </cols>
  <sheetData>
    <row r="1" spans="1:21" s="5" customFormat="1" x14ac:dyDescent="0.35">
      <c r="A1" s="40"/>
    </row>
    <row r="2" spans="1:21" s="5" customFormat="1" ht="17.149999999999999" customHeight="1" x14ac:dyDescent="0.5">
      <c r="A2" s="40"/>
      <c r="E2" s="76" t="s">
        <v>33</v>
      </c>
      <c r="F2" s="76"/>
      <c r="G2" s="76"/>
      <c r="H2" s="76"/>
      <c r="I2" s="76"/>
    </row>
    <row r="3" spans="1:21" s="5" customFormat="1" ht="15.65" customHeight="1" thickBot="1" x14ac:dyDescent="0.4">
      <c r="A3" s="40"/>
    </row>
    <row r="4" spans="1:21" ht="15" thickBot="1" x14ac:dyDescent="0.4">
      <c r="A4" s="40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45" t="s">
        <v>15</v>
      </c>
      <c r="O4" s="46"/>
      <c r="P4" s="46"/>
      <c r="Q4" s="46"/>
      <c r="R4" s="71" t="s">
        <v>16</v>
      </c>
      <c r="S4" s="72"/>
      <c r="T4" s="72"/>
      <c r="U4" s="73"/>
    </row>
    <row r="5" spans="1:21" s="31" customFormat="1" ht="15" customHeight="1" thickBot="1" x14ac:dyDescent="0.4">
      <c r="A5" s="41"/>
      <c r="B5" s="74" t="s">
        <v>23</v>
      </c>
      <c r="C5" s="75"/>
      <c r="D5" s="27" t="s">
        <v>18</v>
      </c>
      <c r="E5" s="28">
        <v>7000</v>
      </c>
      <c r="F5" s="29" t="s">
        <v>24</v>
      </c>
      <c r="G5" s="30"/>
      <c r="H5" s="27" t="s">
        <v>18</v>
      </c>
      <c r="I5" s="28">
        <v>7000</v>
      </c>
      <c r="J5" s="29" t="s">
        <v>25</v>
      </c>
      <c r="K5" s="30"/>
      <c r="L5" s="27" t="s">
        <v>18</v>
      </c>
      <c r="M5" s="28">
        <v>7000</v>
      </c>
      <c r="N5" s="29" t="s">
        <v>38</v>
      </c>
      <c r="O5" s="30"/>
      <c r="P5" s="27" t="s">
        <v>18</v>
      </c>
      <c r="Q5" s="28">
        <v>5000</v>
      </c>
      <c r="R5" s="29" t="s">
        <v>32</v>
      </c>
      <c r="S5" s="30"/>
      <c r="T5" s="27" t="s">
        <v>18</v>
      </c>
      <c r="U5" s="28">
        <v>5000</v>
      </c>
    </row>
    <row r="6" spans="1:21" ht="15" thickBot="1" x14ac:dyDescent="0.4">
      <c r="A6" s="40"/>
      <c r="B6" s="36" t="s">
        <v>1</v>
      </c>
      <c r="C6" s="36" t="s">
        <v>36</v>
      </c>
      <c r="D6" s="36" t="s">
        <v>3</v>
      </c>
      <c r="E6" s="36" t="s">
        <v>39</v>
      </c>
      <c r="F6" s="36" t="s">
        <v>1</v>
      </c>
      <c r="G6" s="36" t="s">
        <v>36</v>
      </c>
      <c r="H6" s="36" t="s">
        <v>3</v>
      </c>
      <c r="I6" s="36" t="s">
        <v>40</v>
      </c>
      <c r="J6" s="36" t="s">
        <v>1</v>
      </c>
      <c r="K6" s="36" t="s">
        <v>36</v>
      </c>
      <c r="L6" s="36" t="s">
        <v>3</v>
      </c>
      <c r="M6" s="36" t="s">
        <v>40</v>
      </c>
      <c r="N6" s="36" t="s">
        <v>1</v>
      </c>
      <c r="O6" s="36" t="s">
        <v>36</v>
      </c>
      <c r="P6" s="36" t="s">
        <v>3</v>
      </c>
      <c r="Q6" s="36" t="s">
        <v>37</v>
      </c>
      <c r="R6" s="36" t="s">
        <v>1</v>
      </c>
      <c r="S6" s="36" t="s">
        <v>36</v>
      </c>
      <c r="T6" s="36" t="s">
        <v>3</v>
      </c>
      <c r="U6" s="36" t="s">
        <v>37</v>
      </c>
    </row>
    <row r="7" spans="1:21" x14ac:dyDescent="0.35">
      <c r="A7" s="48">
        <v>44197</v>
      </c>
      <c r="B7" s="49">
        <v>382.66666700000002</v>
      </c>
      <c r="C7" s="49">
        <v>194.001998658677</v>
      </c>
      <c r="D7" s="49">
        <v>219.72618633201401</v>
      </c>
      <c r="E7" s="49">
        <v>1914.9505710267201</v>
      </c>
      <c r="F7" s="49">
        <v>307.03448286206901</v>
      </c>
      <c r="G7" s="49">
        <v>194.001998658677</v>
      </c>
      <c r="H7" s="49">
        <v>219.72618633201401</v>
      </c>
      <c r="I7" s="49">
        <v>1914.9505710267201</v>
      </c>
      <c r="J7" s="49">
        <v>476.452586043103</v>
      </c>
      <c r="K7" s="49">
        <v>147.23744184539399</v>
      </c>
      <c r="L7" s="49">
        <v>161.49888375996599</v>
      </c>
      <c r="M7" s="49">
        <v>0</v>
      </c>
      <c r="N7" s="49">
        <v>469.88888927777799</v>
      </c>
      <c r="O7" s="49">
        <v>87.161948582863303</v>
      </c>
      <c r="P7" s="49">
        <v>310.62369745454498</v>
      </c>
      <c r="Q7" s="49">
        <v>335.16682485875702</v>
      </c>
      <c r="R7" s="50"/>
      <c r="S7" s="50"/>
    </row>
    <row r="8" spans="1:21" x14ac:dyDescent="0.35">
      <c r="A8" s="48">
        <v>44198</v>
      </c>
      <c r="B8" s="49">
        <v>324.83333299999998</v>
      </c>
      <c r="C8" s="49">
        <v>190.60134846968202</v>
      </c>
      <c r="D8" s="49">
        <v>269.832069843385</v>
      </c>
      <c r="E8" s="49">
        <v>1904.65311037827</v>
      </c>
      <c r="F8" s="49">
        <v>319.72727263636398</v>
      </c>
      <c r="G8" s="49">
        <v>190.60134846968202</v>
      </c>
      <c r="H8" s="49">
        <v>269.832069843385</v>
      </c>
      <c r="I8" s="49">
        <v>1904.65311037827</v>
      </c>
      <c r="J8" s="49">
        <v>449.952631484211</v>
      </c>
      <c r="K8" s="49">
        <v>141.14050708809299</v>
      </c>
      <c r="L8" s="49">
        <v>188.16086455560401</v>
      </c>
      <c r="M8" s="49">
        <v>0</v>
      </c>
      <c r="N8" s="49">
        <v>490.357142857143</v>
      </c>
      <c r="O8" s="49">
        <v>89.099634297887405</v>
      </c>
      <c r="P8" s="49">
        <v>276.961725442589</v>
      </c>
      <c r="Q8" s="49">
        <v>323.33226415094305</v>
      </c>
      <c r="R8" s="50"/>
      <c r="S8" s="50"/>
    </row>
    <row r="9" spans="1:21" x14ac:dyDescent="0.35">
      <c r="A9" s="48">
        <v>44199</v>
      </c>
      <c r="B9" s="49">
        <v>326.66666700000002</v>
      </c>
      <c r="C9" s="49">
        <v>196.02506983906102</v>
      </c>
      <c r="D9" s="49">
        <v>308.13494314352499</v>
      </c>
      <c r="E9" s="49">
        <v>1967.4546541758</v>
      </c>
      <c r="F9" s="49">
        <v>303.33333333333297</v>
      </c>
      <c r="G9" s="49">
        <v>196.02506983906102</v>
      </c>
      <c r="H9" s="49">
        <v>308.13494314352499</v>
      </c>
      <c r="I9" s="49">
        <v>1967.4546541758</v>
      </c>
      <c r="J9" s="49">
        <v>476.60098507389199</v>
      </c>
      <c r="K9" s="49">
        <v>146.37988642786001</v>
      </c>
      <c r="L9" s="49">
        <v>195.20067185984999</v>
      </c>
      <c r="M9" s="49">
        <v>0</v>
      </c>
      <c r="N9" s="49">
        <v>471.51999991999998</v>
      </c>
      <c r="O9" s="49">
        <v>85.374638273634005</v>
      </c>
      <c r="P9" s="49">
        <v>260.70106785537297</v>
      </c>
      <c r="Q9" s="49">
        <v>349.35208247422599</v>
      </c>
      <c r="R9" s="50"/>
      <c r="S9" s="50"/>
    </row>
    <row r="10" spans="1:21" x14ac:dyDescent="0.35">
      <c r="A10" s="48">
        <v>44200</v>
      </c>
      <c r="B10" s="49">
        <v>683.66666699999996</v>
      </c>
      <c r="C10" s="49">
        <v>253.21674141575599</v>
      </c>
      <c r="D10" s="49">
        <v>391.86965538541602</v>
      </c>
      <c r="E10" s="49">
        <v>2301.0684239413999</v>
      </c>
      <c r="F10" s="49">
        <v>351.21875012499999</v>
      </c>
      <c r="G10" s="49">
        <v>253.21674141575599</v>
      </c>
      <c r="H10" s="49">
        <v>391.86965538541602</v>
      </c>
      <c r="I10" s="49">
        <v>2301.0684239413999</v>
      </c>
      <c r="J10" s="49">
        <v>484.83206116412202</v>
      </c>
      <c r="K10" s="49">
        <v>181.71500846144602</v>
      </c>
      <c r="L10" s="49">
        <v>198.17456067892499</v>
      </c>
      <c r="M10" s="49">
        <v>0</v>
      </c>
      <c r="N10" s="49">
        <v>636.06451612903197</v>
      </c>
      <c r="O10" s="49">
        <v>115.859201433696</v>
      </c>
      <c r="P10" s="49">
        <v>317.70820136890796</v>
      </c>
      <c r="Q10" s="49">
        <v>420.00388031496004</v>
      </c>
      <c r="R10" s="50"/>
      <c r="S10" s="50"/>
    </row>
    <row r="11" spans="1:21" x14ac:dyDescent="0.35">
      <c r="A11" s="48">
        <v>44201</v>
      </c>
      <c r="B11" s="49">
        <v>368</v>
      </c>
      <c r="C11" s="49">
        <v>217.24329151374701</v>
      </c>
      <c r="D11" s="49">
        <v>479.99726755762799</v>
      </c>
      <c r="E11" s="49">
        <v>2295.8207217713598</v>
      </c>
      <c r="F11" s="49">
        <v>325.63636345454501</v>
      </c>
      <c r="G11" s="49">
        <v>217.24329151374701</v>
      </c>
      <c r="H11" s="49">
        <v>479.99726755762799</v>
      </c>
      <c r="I11" s="49">
        <v>2295.8207217713598</v>
      </c>
      <c r="J11" s="49">
        <v>580.09873935504197</v>
      </c>
      <c r="K11" s="49">
        <v>165.75731901377</v>
      </c>
      <c r="L11" s="49">
        <v>207.21787252300501</v>
      </c>
      <c r="M11" s="49">
        <v>0</v>
      </c>
      <c r="N11" s="49">
        <v>504.95652206521697</v>
      </c>
      <c r="O11" s="49">
        <v>106.36397965123601</v>
      </c>
      <c r="P11" s="49">
        <v>341.291580877944</v>
      </c>
      <c r="Q11" s="49">
        <v>395.58254545454503</v>
      </c>
      <c r="R11" s="50"/>
      <c r="S11" s="50"/>
    </row>
    <row r="12" spans="1:21" x14ac:dyDescent="0.35">
      <c r="A12" s="48">
        <v>44202</v>
      </c>
      <c r="B12" s="49">
        <v>327.66666700000002</v>
      </c>
      <c r="C12" s="49">
        <v>200.25265740371199</v>
      </c>
      <c r="D12" s="49">
        <v>411.43935216381601</v>
      </c>
      <c r="E12" s="49">
        <v>2117.9257138800099</v>
      </c>
      <c r="F12" s="49">
        <v>318.09090884848501</v>
      </c>
      <c r="G12" s="49">
        <v>200.25265740371199</v>
      </c>
      <c r="H12" s="49">
        <v>411.43935216381601</v>
      </c>
      <c r="I12" s="49">
        <v>2117.9257138800099</v>
      </c>
      <c r="J12" s="49">
        <v>537.43129757251904</v>
      </c>
      <c r="K12" s="49">
        <v>135.335267033886</v>
      </c>
      <c r="L12" s="49">
        <v>187.224759474671</v>
      </c>
      <c r="M12" s="49">
        <v>0</v>
      </c>
      <c r="N12" s="49">
        <v>482.33333348148102</v>
      </c>
      <c r="O12" s="49">
        <v>87.330018307210011</v>
      </c>
      <c r="P12" s="49">
        <v>264.36314892559898</v>
      </c>
      <c r="Q12" s="49">
        <v>372.091439490445</v>
      </c>
      <c r="R12" s="50"/>
      <c r="S12" s="50"/>
    </row>
    <row r="13" spans="1:21" x14ac:dyDescent="0.35">
      <c r="A13" s="48">
        <v>44203</v>
      </c>
      <c r="B13" s="49">
        <v>372.5</v>
      </c>
      <c r="C13" s="49">
        <v>215.43973148516199</v>
      </c>
      <c r="D13" s="49">
        <v>816.6480825616959</v>
      </c>
      <c r="E13" s="49">
        <v>2292.66884732279</v>
      </c>
      <c r="F13" s="49">
        <v>347.53488376744201</v>
      </c>
      <c r="G13" s="49">
        <v>215.43973148516199</v>
      </c>
      <c r="H13" s="49">
        <v>816.6480825616959</v>
      </c>
      <c r="I13" s="49">
        <v>2292.66884732279</v>
      </c>
      <c r="J13" s="49">
        <v>639.71304337971003</v>
      </c>
      <c r="K13" s="49">
        <v>138.68484038901201</v>
      </c>
      <c r="L13" s="49">
        <v>197.76332182769499</v>
      </c>
      <c r="M13" s="49">
        <v>0</v>
      </c>
      <c r="N13" s="49">
        <v>562.59459475675703</v>
      </c>
      <c r="O13" s="49">
        <v>95.788217694793801</v>
      </c>
      <c r="P13" s="49">
        <v>292.56139452783799</v>
      </c>
      <c r="Q13" s="49">
        <v>419.69262559241702</v>
      </c>
      <c r="R13" s="50"/>
      <c r="S13" s="50"/>
    </row>
    <row r="14" spans="1:21" x14ac:dyDescent="0.35">
      <c r="A14" s="48">
        <v>44204</v>
      </c>
      <c r="B14" s="49">
        <v>369.5</v>
      </c>
      <c r="C14" s="49">
        <v>211.344163155497</v>
      </c>
      <c r="D14" s="49">
        <v>462.372790890906</v>
      </c>
      <c r="E14" s="49">
        <v>2214.5118772009</v>
      </c>
      <c r="F14" s="49">
        <v>362.93220344067799</v>
      </c>
      <c r="G14" s="49">
        <v>211.344163155497</v>
      </c>
      <c r="H14" s="49">
        <v>462.372790890906</v>
      </c>
      <c r="I14" s="49">
        <v>2214.5118772009</v>
      </c>
      <c r="J14" s="49">
        <v>591.77622390909096</v>
      </c>
      <c r="K14" s="49">
        <v>141.29519628688001</v>
      </c>
      <c r="L14" s="49">
        <v>202.66044657883199</v>
      </c>
      <c r="M14" s="49">
        <v>0</v>
      </c>
      <c r="N14" s="49">
        <v>567.68518498148103</v>
      </c>
      <c r="O14" s="49">
        <v>96.170676674464602</v>
      </c>
      <c r="P14" s="49">
        <v>311.34852456230499</v>
      </c>
      <c r="Q14" s="49">
        <v>409.67374117647</v>
      </c>
      <c r="R14" s="50"/>
      <c r="S14" s="50"/>
    </row>
    <row r="15" spans="1:21" x14ac:dyDescent="0.35">
      <c r="A15" s="48">
        <v>44205</v>
      </c>
      <c r="B15" s="49">
        <v>384.16666700000002</v>
      </c>
      <c r="C15" s="49">
        <v>192.454198507944</v>
      </c>
      <c r="D15" s="49">
        <v>352.56382267795397</v>
      </c>
      <c r="E15" s="49">
        <v>1934.7791931675399</v>
      </c>
      <c r="F15" s="49">
        <v>330.79999994999997</v>
      </c>
      <c r="G15" s="49">
        <v>192.454198507944</v>
      </c>
      <c r="H15" s="49">
        <v>352.56382267795397</v>
      </c>
      <c r="I15" s="49">
        <v>1934.7791931675399</v>
      </c>
      <c r="J15" s="49">
        <v>586.83834601127796</v>
      </c>
      <c r="K15" s="49">
        <v>142.478622243367</v>
      </c>
      <c r="L15" s="49">
        <v>173.08801378478501</v>
      </c>
      <c r="M15" s="49">
        <v>0</v>
      </c>
      <c r="N15" s="49">
        <v>475.357142714286</v>
      </c>
      <c r="O15" s="49">
        <v>90.751614115978001</v>
      </c>
      <c r="P15" s="49">
        <v>448.98953077163304</v>
      </c>
      <c r="Q15" s="49">
        <v>324.72069387755101</v>
      </c>
      <c r="R15" s="50"/>
      <c r="S15" s="50"/>
    </row>
    <row r="16" spans="1:21" x14ac:dyDescent="0.35">
      <c r="A16" s="48">
        <v>44206</v>
      </c>
      <c r="B16" s="49">
        <v>337.66666700000002</v>
      </c>
      <c r="C16" s="49">
        <v>188.27411939166899</v>
      </c>
      <c r="D16" s="49">
        <v>429.05751996795698</v>
      </c>
      <c r="E16" s="49">
        <v>2080.9663615966601</v>
      </c>
      <c r="F16" s="49">
        <v>301.49999993333302</v>
      </c>
      <c r="G16" s="49">
        <v>188.27411939166899</v>
      </c>
      <c r="H16" s="49">
        <v>429.05751996795698</v>
      </c>
      <c r="I16" s="49">
        <v>2080.9663615966601</v>
      </c>
      <c r="J16" s="49">
        <v>597.96938755101996</v>
      </c>
      <c r="K16" s="49">
        <v>136.84475587426198</v>
      </c>
      <c r="L16" s="49">
        <v>195.36800260162602</v>
      </c>
      <c r="M16" s="49">
        <v>0</v>
      </c>
      <c r="N16" s="49">
        <v>480.6</v>
      </c>
      <c r="O16" s="49">
        <v>84.415560930953902</v>
      </c>
      <c r="P16" s="49">
        <v>270.70114310620301</v>
      </c>
      <c r="Q16" s="49">
        <v>405.33294845360803</v>
      </c>
      <c r="R16" s="50"/>
      <c r="S16" s="50"/>
    </row>
    <row r="17" spans="1:19" x14ac:dyDescent="0.35">
      <c r="A17" s="48">
        <v>44207</v>
      </c>
      <c r="B17" s="49">
        <v>394</v>
      </c>
      <c r="C17" s="49">
        <v>244.18184098632</v>
      </c>
      <c r="D17" s="49">
        <v>505.831002096183</v>
      </c>
      <c r="E17" s="49">
        <v>2634.3858374359397</v>
      </c>
      <c r="F17" s="49">
        <v>376.40983593442598</v>
      </c>
      <c r="G17" s="49">
        <v>244.18184098632</v>
      </c>
      <c r="H17" s="49">
        <v>505.831002096183</v>
      </c>
      <c r="I17" s="49">
        <v>2634.3858374359397</v>
      </c>
      <c r="J17" s="49">
        <v>543.50628926415095</v>
      </c>
      <c r="K17" s="49">
        <v>155.95382815669899</v>
      </c>
      <c r="L17" s="49">
        <v>205.085457093889</v>
      </c>
      <c r="M17" s="49">
        <v>0</v>
      </c>
      <c r="N17" s="49">
        <v>486.47826121739098</v>
      </c>
      <c r="O17" s="49">
        <v>118.95350899466001</v>
      </c>
      <c r="P17" s="49">
        <v>279.261988359253</v>
      </c>
      <c r="Q17" s="49">
        <v>678.86781609195396</v>
      </c>
      <c r="R17" s="50"/>
      <c r="S17" s="50"/>
    </row>
    <row r="18" spans="1:19" x14ac:dyDescent="0.35">
      <c r="A18" s="48">
        <v>44208</v>
      </c>
      <c r="B18" s="49">
        <v>300</v>
      </c>
      <c r="C18" s="49">
        <v>219.594431421579</v>
      </c>
      <c r="D18" s="49">
        <v>377.15216399013894</v>
      </c>
      <c r="E18" s="49">
        <v>2457.6183845987398</v>
      </c>
      <c r="F18" s="49">
        <v>369.02325581395303</v>
      </c>
      <c r="G18" s="49">
        <v>219.594431421579</v>
      </c>
      <c r="H18" s="49">
        <v>377.15216399013894</v>
      </c>
      <c r="I18" s="49">
        <v>2457.6183845987398</v>
      </c>
      <c r="J18" s="49">
        <v>652.93877542274004</v>
      </c>
      <c r="K18" s="49">
        <v>148.18407226501699</v>
      </c>
      <c r="L18" s="49">
        <v>213.13369454991403</v>
      </c>
      <c r="M18" s="49">
        <v>0</v>
      </c>
      <c r="N18" s="49">
        <v>542.642857142857</v>
      </c>
      <c r="O18" s="49">
        <v>95.740717105263101</v>
      </c>
      <c r="P18" s="49">
        <v>300.87705881318601</v>
      </c>
      <c r="Q18" s="49">
        <v>594.975100591716</v>
      </c>
      <c r="R18" s="50"/>
      <c r="S18" s="50"/>
    </row>
    <row r="19" spans="1:19" x14ac:dyDescent="0.35">
      <c r="A19" s="48">
        <v>44209</v>
      </c>
      <c r="B19" s="49">
        <v>393.91666700000002</v>
      </c>
      <c r="C19" s="49">
        <v>245.14263871821601</v>
      </c>
      <c r="D19" s="49">
        <v>496.37417134731601</v>
      </c>
      <c r="E19" s="49">
        <v>2108.29079136378</v>
      </c>
      <c r="F19" s="49">
        <v>327.60784341176497</v>
      </c>
      <c r="G19" s="49">
        <v>245.14263871821601</v>
      </c>
      <c r="H19" s="49">
        <v>496.37417134731601</v>
      </c>
      <c r="I19" s="49">
        <v>2108.29079136378</v>
      </c>
      <c r="J19" s="49">
        <v>594.04458583758003</v>
      </c>
      <c r="K19" s="49">
        <v>165.88625159307699</v>
      </c>
      <c r="L19" s="49">
        <v>223.33758817517099</v>
      </c>
      <c r="M19" s="49">
        <v>0</v>
      </c>
      <c r="N19" s="49">
        <v>582.71428539999999</v>
      </c>
      <c r="O19" s="49">
        <v>122.219244315013</v>
      </c>
      <c r="P19" s="49">
        <v>292.65943079848802</v>
      </c>
      <c r="Q19" s="49">
        <v>377.79138636363598</v>
      </c>
      <c r="R19" s="50"/>
      <c r="S19" s="50"/>
    </row>
    <row r="20" spans="1:19" x14ac:dyDescent="0.35">
      <c r="A20" s="48">
        <v>44210</v>
      </c>
      <c r="B20" s="49">
        <v>395.16666700000002</v>
      </c>
      <c r="C20" s="49">
        <v>213.684069864088</v>
      </c>
      <c r="D20" s="49">
        <v>349.81722006571698</v>
      </c>
      <c r="E20" s="49">
        <v>2182.2203547825998</v>
      </c>
      <c r="F20" s="49">
        <v>384.61764676470602</v>
      </c>
      <c r="G20" s="49">
        <v>213.684069864088</v>
      </c>
      <c r="H20" s="49">
        <v>349.81722006571698</v>
      </c>
      <c r="I20" s="49">
        <v>2182.2203547825998</v>
      </c>
      <c r="J20" s="49">
        <v>542.70535678869101</v>
      </c>
      <c r="K20" s="49">
        <v>150.63902731727899</v>
      </c>
      <c r="L20" s="49">
        <v>404.669527707817</v>
      </c>
      <c r="M20" s="49">
        <v>0</v>
      </c>
      <c r="N20" s="49">
        <v>516.25</v>
      </c>
      <c r="O20" s="49">
        <v>102.31016398983201</v>
      </c>
      <c r="P20" s="49">
        <v>286.84417436370398</v>
      </c>
      <c r="Q20" s="49">
        <v>381.25655172413695</v>
      </c>
      <c r="R20" s="50"/>
      <c r="S20" s="50"/>
    </row>
    <row r="21" spans="1:19" x14ac:dyDescent="0.35">
      <c r="A21" s="48">
        <v>44211</v>
      </c>
      <c r="B21" s="49">
        <v>325.39999999999998</v>
      </c>
      <c r="C21" s="49">
        <v>221.48972811946899</v>
      </c>
      <c r="D21" s="49">
        <v>485.47205209255497</v>
      </c>
      <c r="E21" s="49">
        <v>2165.9030154679904</v>
      </c>
      <c r="F21" s="49">
        <v>406.22727275</v>
      </c>
      <c r="G21" s="49">
        <v>221.48972811946899</v>
      </c>
      <c r="H21" s="49">
        <v>485.47205209255497</v>
      </c>
      <c r="I21" s="49">
        <v>2165.9030154679904</v>
      </c>
      <c r="J21" s="49">
        <v>601.58803971096302</v>
      </c>
      <c r="K21" s="49">
        <v>159.632870322309</v>
      </c>
      <c r="L21" s="49">
        <v>203.58937861722399</v>
      </c>
      <c r="M21" s="49">
        <v>0</v>
      </c>
      <c r="N21" s="49">
        <v>581.16129038709698</v>
      </c>
      <c r="O21" s="49">
        <v>93.709952256796299</v>
      </c>
      <c r="P21" s="49">
        <v>291.79499257413102</v>
      </c>
      <c r="Q21" s="49">
        <v>436.64076190476101</v>
      </c>
      <c r="R21" s="50"/>
      <c r="S21" s="50"/>
    </row>
    <row r="22" spans="1:19" x14ac:dyDescent="0.35">
      <c r="A22" s="48">
        <v>44212</v>
      </c>
      <c r="B22" s="49">
        <v>317.83333299999998</v>
      </c>
      <c r="C22" s="49">
        <v>205.72371341223999</v>
      </c>
      <c r="D22" s="49">
        <v>396.92370072347001</v>
      </c>
      <c r="E22" s="49">
        <v>1965.4914062140299</v>
      </c>
      <c r="F22" s="49">
        <v>311.69767462790702</v>
      </c>
      <c r="G22" s="49">
        <v>205.72371341223999</v>
      </c>
      <c r="H22" s="49">
        <v>396.92370072347001</v>
      </c>
      <c r="I22" s="49">
        <v>1965.4914062140299</v>
      </c>
      <c r="J22" s="49">
        <v>592.22433450950598</v>
      </c>
      <c r="K22" s="49">
        <v>156.78590958333001</v>
      </c>
      <c r="L22" s="49">
        <v>202.56889846949701</v>
      </c>
      <c r="M22" s="49">
        <v>0</v>
      </c>
      <c r="N22" s="49">
        <v>485.66666666666703</v>
      </c>
      <c r="O22" s="49">
        <v>94.8696931213629</v>
      </c>
      <c r="P22" s="49">
        <v>288.59961774319004</v>
      </c>
      <c r="Q22" s="49">
        <v>420.89807692307602</v>
      </c>
      <c r="R22" s="50"/>
      <c r="S22" s="50"/>
    </row>
    <row r="23" spans="1:19" x14ac:dyDescent="0.35">
      <c r="A23" s="48">
        <v>44213</v>
      </c>
      <c r="B23" s="49">
        <v>328</v>
      </c>
      <c r="C23" s="49">
        <v>191.58405704011301</v>
      </c>
      <c r="D23" s="49">
        <v>434.62193070166899</v>
      </c>
      <c r="E23" s="49">
        <v>1890.58105284867</v>
      </c>
      <c r="F23" s="49">
        <v>315.21428600000002</v>
      </c>
      <c r="G23" s="49">
        <v>191.58405704011301</v>
      </c>
      <c r="H23" s="49">
        <v>434.62193070166899</v>
      </c>
      <c r="I23" s="49">
        <v>1890.58105284867</v>
      </c>
      <c r="J23" s="49">
        <v>569.58715596024501</v>
      </c>
      <c r="K23" s="49">
        <v>144.732671753977</v>
      </c>
      <c r="L23" s="49">
        <v>184.26045543622399</v>
      </c>
      <c r="M23" s="49">
        <v>0</v>
      </c>
      <c r="N23" s="49">
        <v>481.86111075000002</v>
      </c>
      <c r="O23" s="49">
        <v>91.262791570764989</v>
      </c>
      <c r="P23" s="49">
        <v>262.97756387256402</v>
      </c>
      <c r="Q23" s="49">
        <v>357.65287499999999</v>
      </c>
      <c r="R23" s="50"/>
      <c r="S23" s="50"/>
    </row>
    <row r="24" spans="1:19" x14ac:dyDescent="0.35">
      <c r="A24" s="48">
        <v>44214</v>
      </c>
      <c r="B24" s="49">
        <v>324.83333299999998</v>
      </c>
      <c r="C24" s="49">
        <v>220.445318636785</v>
      </c>
      <c r="D24" s="49">
        <v>366.66729441837197</v>
      </c>
      <c r="E24" s="49">
        <v>2113.7867383399202</v>
      </c>
      <c r="F24" s="49">
        <v>471.96521740869599</v>
      </c>
      <c r="G24" s="49">
        <v>220.445318636785</v>
      </c>
      <c r="H24" s="49">
        <v>366.66729441837197</v>
      </c>
      <c r="I24" s="49">
        <v>2113.7867383399202</v>
      </c>
      <c r="J24" s="49">
        <v>605.18120788590602</v>
      </c>
      <c r="K24" s="49">
        <v>149.596325424573</v>
      </c>
      <c r="L24" s="49">
        <v>186.56035981573902</v>
      </c>
      <c r="M24" s="49">
        <v>0</v>
      </c>
      <c r="N24" s="49">
        <v>561.11627906976696</v>
      </c>
      <c r="O24" s="49">
        <v>105.392575018418</v>
      </c>
      <c r="P24" s="49">
        <v>272.91576777626398</v>
      </c>
      <c r="Q24" s="49">
        <v>355.048</v>
      </c>
      <c r="R24" s="50"/>
      <c r="S24" s="50"/>
    </row>
    <row r="25" spans="1:19" x14ac:dyDescent="0.35">
      <c r="A25" s="48">
        <v>44215</v>
      </c>
      <c r="B25" s="49">
        <v>355.66666700000002</v>
      </c>
      <c r="C25" s="49">
        <v>206.43202907606201</v>
      </c>
      <c r="D25" s="49">
        <v>369.01453569538</v>
      </c>
      <c r="E25" s="49">
        <v>2119.4623768813899</v>
      </c>
      <c r="F25" s="49">
        <v>354.442307653846</v>
      </c>
      <c r="G25" s="49">
        <v>206.43202907606201</v>
      </c>
      <c r="H25" s="49">
        <v>369.01453569538</v>
      </c>
      <c r="I25" s="49">
        <v>2119.4623768813899</v>
      </c>
      <c r="J25" s="49">
        <v>589.003584007168</v>
      </c>
      <c r="K25" s="49">
        <v>147.71731296710999</v>
      </c>
      <c r="L25" s="49">
        <v>201.84121533086801</v>
      </c>
      <c r="M25" s="49">
        <v>0</v>
      </c>
      <c r="N25" s="49">
        <v>542.12499964999995</v>
      </c>
      <c r="O25" s="49">
        <v>93.442575746763907</v>
      </c>
      <c r="P25" s="49">
        <v>284.38019097893999</v>
      </c>
      <c r="Q25" s="49">
        <v>2876.14320441988</v>
      </c>
      <c r="R25" s="50"/>
      <c r="S25" s="50"/>
    </row>
    <row r="26" spans="1:19" x14ac:dyDescent="0.35">
      <c r="A26" s="48">
        <v>44216</v>
      </c>
      <c r="B26" s="49">
        <v>413.66666700000002</v>
      </c>
      <c r="C26" s="49">
        <v>381.39512890888699</v>
      </c>
      <c r="D26" s="49">
        <v>749.43979011186309</v>
      </c>
      <c r="E26" s="49">
        <v>2306.0554983981601</v>
      </c>
      <c r="F26" s="49">
        <v>340.835820537313</v>
      </c>
      <c r="G26" s="49">
        <v>381.39512890888699</v>
      </c>
      <c r="H26" s="49">
        <v>749.43979011186309</v>
      </c>
      <c r="I26" s="49">
        <v>2306.0554983981601</v>
      </c>
      <c r="J26" s="49">
        <v>587.07823136394597</v>
      </c>
      <c r="K26" s="49">
        <v>221.788101333529</v>
      </c>
      <c r="L26" s="49">
        <v>203.40860323592102</v>
      </c>
      <c r="M26" s="49">
        <v>0</v>
      </c>
      <c r="N26" s="49">
        <v>614.18181827272701</v>
      </c>
      <c r="O26" s="49">
        <v>1440.0800009931902</v>
      </c>
      <c r="P26" s="49">
        <v>325.687111264566</v>
      </c>
      <c r="Q26" s="49">
        <v>398.59308900523502</v>
      </c>
      <c r="R26" s="50"/>
      <c r="S26" s="50"/>
    </row>
    <row r="27" spans="1:19" x14ac:dyDescent="0.35">
      <c r="A27" s="48">
        <v>44217</v>
      </c>
      <c r="B27" s="49">
        <v>616.83333300000004</v>
      </c>
      <c r="C27" s="49">
        <v>212.85276612286901</v>
      </c>
      <c r="D27" s="49">
        <v>354.385230987162</v>
      </c>
      <c r="E27" s="49">
        <v>2091.1158452307</v>
      </c>
      <c r="F27" s="49">
        <v>390.20000002500001</v>
      </c>
      <c r="G27" s="49">
        <v>212.85276612286901</v>
      </c>
      <c r="H27" s="49">
        <v>354.385230987162</v>
      </c>
      <c r="I27" s="49">
        <v>2091.1158452307</v>
      </c>
      <c r="J27" s="49">
        <v>573.21153820054894</v>
      </c>
      <c r="K27" s="49">
        <v>149.152806746143</v>
      </c>
      <c r="L27" s="49">
        <v>191.01070467293502</v>
      </c>
      <c r="M27" s="49">
        <v>0</v>
      </c>
      <c r="N27" s="49">
        <v>638.68571394285698</v>
      </c>
      <c r="O27" s="49">
        <v>98.294653098331295</v>
      </c>
      <c r="P27" s="49">
        <v>283.51087843502501</v>
      </c>
      <c r="Q27" s="49">
        <v>387.95097076023302</v>
      </c>
      <c r="R27" s="50"/>
      <c r="S27" s="50"/>
    </row>
    <row r="28" spans="1:19" x14ac:dyDescent="0.35">
      <c r="A28" s="48">
        <v>44218</v>
      </c>
      <c r="B28" s="49">
        <v>523.83333300000004</v>
      </c>
      <c r="C28" s="49">
        <v>211.14860437602201</v>
      </c>
      <c r="D28" s="49">
        <v>1569.8169604899999</v>
      </c>
      <c r="E28" s="49">
        <v>2238.1663652096699</v>
      </c>
      <c r="F28" s="49">
        <v>377.894736789474</v>
      </c>
      <c r="G28" s="49">
        <v>211.14860437602201</v>
      </c>
      <c r="H28" s="49">
        <v>1569.8169604899999</v>
      </c>
      <c r="I28" s="49">
        <v>2238.1663652096699</v>
      </c>
      <c r="J28" s="49">
        <v>592.45486092708302</v>
      </c>
      <c r="K28" s="49">
        <v>152.33507045010299</v>
      </c>
      <c r="L28" s="49">
        <v>652.40463007663402</v>
      </c>
      <c r="M28" s="49">
        <v>0</v>
      </c>
      <c r="N28" s="49">
        <v>512.89743589743603</v>
      </c>
      <c r="O28" s="49">
        <v>109.997906818963</v>
      </c>
      <c r="P28" s="49">
        <v>1299.5752369242298</v>
      </c>
      <c r="Q28" s="49">
        <v>1223.82275177304</v>
      </c>
      <c r="R28" s="50"/>
      <c r="S28" s="50"/>
    </row>
    <row r="29" spans="1:19" x14ac:dyDescent="0.35">
      <c r="A29" s="48">
        <v>44219</v>
      </c>
      <c r="B29" s="49">
        <v>304.5</v>
      </c>
      <c r="C29" s="49">
        <v>201.09663292619601</v>
      </c>
      <c r="D29" s="49">
        <v>362.86770436761299</v>
      </c>
      <c r="E29" s="49">
        <v>1883.28052596474</v>
      </c>
      <c r="F29" s="49">
        <v>300.085714285714</v>
      </c>
      <c r="G29" s="49">
        <v>201.09663292619601</v>
      </c>
      <c r="H29" s="49">
        <v>362.86770436761299</v>
      </c>
      <c r="I29" s="49">
        <v>1883.28052596474</v>
      </c>
      <c r="J29" s="49">
        <v>565.95121958130096</v>
      </c>
      <c r="K29" s="49">
        <v>154.743816510008</v>
      </c>
      <c r="L29" s="49">
        <v>173.75846473326101</v>
      </c>
      <c r="M29" s="49">
        <v>0</v>
      </c>
      <c r="N29" s="49">
        <v>468.19999967500002</v>
      </c>
      <c r="O29" s="49">
        <v>93.978645032891208</v>
      </c>
      <c r="P29" s="49">
        <v>247.795176599634</v>
      </c>
      <c r="Q29" s="49">
        <v>332.74965909090901</v>
      </c>
      <c r="R29" s="50"/>
      <c r="S29" s="50"/>
    </row>
    <row r="30" spans="1:19" x14ac:dyDescent="0.35">
      <c r="A30" s="48">
        <v>44220</v>
      </c>
      <c r="B30" s="49">
        <v>334</v>
      </c>
      <c r="C30" s="49">
        <v>190.19578384431901</v>
      </c>
      <c r="D30" s="49">
        <v>292.72502654331799</v>
      </c>
      <c r="E30" s="49">
        <v>2121.1834604409796</v>
      </c>
      <c r="F30" s="49">
        <v>296.22222199999999</v>
      </c>
      <c r="G30" s="49">
        <v>190.19578384431901</v>
      </c>
      <c r="H30" s="49">
        <v>292.72502654331799</v>
      </c>
      <c r="I30" s="49">
        <v>2121.1834604409796</v>
      </c>
      <c r="J30" s="49">
        <v>613.52488682805404</v>
      </c>
      <c r="K30" s="49">
        <v>136.644276422123</v>
      </c>
      <c r="L30" s="49">
        <v>245.40300569986499</v>
      </c>
      <c r="M30" s="49">
        <v>0</v>
      </c>
      <c r="N30" s="49">
        <v>555.19999996000001</v>
      </c>
      <c r="O30" s="49">
        <v>99.251420011038391</v>
      </c>
      <c r="P30" s="49">
        <v>321.093166914314</v>
      </c>
      <c r="Q30" s="49">
        <v>367.29675555555497</v>
      </c>
      <c r="R30" s="50"/>
      <c r="S30" s="50"/>
    </row>
    <row r="31" spans="1:19" x14ac:dyDescent="0.35">
      <c r="A31" s="48">
        <v>44221</v>
      </c>
      <c r="B31" s="49">
        <v>558.83333300000004</v>
      </c>
      <c r="C31" s="49">
        <v>235.17083351087899</v>
      </c>
      <c r="D31" s="49">
        <v>383.336574308634</v>
      </c>
      <c r="E31" s="49">
        <v>2314.6545605536298</v>
      </c>
      <c r="F31" s="49">
        <v>389.61818143636401</v>
      </c>
      <c r="G31" s="49">
        <v>235.17083351087899</v>
      </c>
      <c r="H31" s="49">
        <v>383.336574308634</v>
      </c>
      <c r="I31" s="49">
        <v>2314.6545605536298</v>
      </c>
      <c r="J31" s="49">
        <v>545.07854973715996</v>
      </c>
      <c r="K31" s="49">
        <v>158.93860903669301</v>
      </c>
      <c r="L31" s="49">
        <v>201.32959743500101</v>
      </c>
      <c r="M31" s="49">
        <v>0</v>
      </c>
      <c r="N31" s="49">
        <v>608.44444446666705</v>
      </c>
      <c r="O31" s="49">
        <v>108.557858947357</v>
      </c>
      <c r="P31" s="49">
        <v>277.352899401716</v>
      </c>
      <c r="Q31" s="49">
        <v>377.93167346938702</v>
      </c>
      <c r="R31" s="50"/>
      <c r="S31" s="50"/>
    </row>
    <row r="32" spans="1:19" x14ac:dyDescent="0.35">
      <c r="A32" s="48">
        <v>44222</v>
      </c>
      <c r="B32" s="49">
        <v>647.5</v>
      </c>
      <c r="C32" s="49">
        <v>220.55551364288903</v>
      </c>
      <c r="D32" s="49">
        <v>364.84763704270102</v>
      </c>
      <c r="E32" s="49">
        <v>2416.4637327569203</v>
      </c>
      <c r="F32" s="49">
        <v>546.62222220000001</v>
      </c>
      <c r="G32" s="49">
        <v>220.55551364288903</v>
      </c>
      <c r="H32" s="49">
        <v>364.84763704270102</v>
      </c>
      <c r="I32" s="49">
        <v>2416.4637327569203</v>
      </c>
      <c r="J32" s="49">
        <v>594.22648102438995</v>
      </c>
      <c r="K32" s="49">
        <v>158.36238141486902</v>
      </c>
      <c r="L32" s="49">
        <v>208.20572597734699</v>
      </c>
      <c r="M32" s="49">
        <v>0</v>
      </c>
      <c r="N32" s="49">
        <v>688.92682939024405</v>
      </c>
      <c r="O32" s="49">
        <v>98.939383338653002</v>
      </c>
      <c r="P32" s="49">
        <v>322.00885397842495</v>
      </c>
      <c r="Q32" s="49">
        <v>420.38311111111102</v>
      </c>
      <c r="R32" s="50"/>
      <c r="S32" s="50"/>
    </row>
    <row r="33" spans="1:19" x14ac:dyDescent="0.35">
      <c r="A33" s="48">
        <v>44223</v>
      </c>
      <c r="B33" s="49">
        <v>370.33333299999998</v>
      </c>
      <c r="C33" s="49">
        <v>246.32924417697302</v>
      </c>
      <c r="D33" s="49">
        <v>490.970542913006</v>
      </c>
      <c r="E33" s="49">
        <v>2445.30702429543</v>
      </c>
      <c r="F33" s="49">
        <v>482.90196088235302</v>
      </c>
      <c r="G33" s="49">
        <v>246.32924417697302</v>
      </c>
      <c r="H33" s="49">
        <v>490.970542913006</v>
      </c>
      <c r="I33" s="49">
        <v>2445.30702429543</v>
      </c>
      <c r="J33" s="49">
        <v>610.69354831290298</v>
      </c>
      <c r="K33" s="49">
        <v>172.04887096214998</v>
      </c>
      <c r="L33" s="49">
        <v>203.91279200257898</v>
      </c>
      <c r="M33" s="49">
        <v>0</v>
      </c>
      <c r="N33" s="49">
        <v>566.07407388888896</v>
      </c>
      <c r="O33" s="49">
        <v>146.53796517849</v>
      </c>
      <c r="P33" s="49">
        <v>298.43355263519703</v>
      </c>
      <c r="Q33" s="49">
        <v>657.45383372921606</v>
      </c>
      <c r="R33" s="50"/>
      <c r="S33" s="50"/>
    </row>
    <row r="34" spans="1:19" x14ac:dyDescent="0.35">
      <c r="A34" s="48">
        <v>44224</v>
      </c>
      <c r="B34" s="49">
        <v>365.66666700000002</v>
      </c>
      <c r="C34" s="49">
        <v>214.70829554603901</v>
      </c>
      <c r="D34" s="49">
        <v>384.84595286948201</v>
      </c>
      <c r="E34" s="49">
        <v>2186.4888948696303</v>
      </c>
      <c r="F34" s="49">
        <v>380.04347852173902</v>
      </c>
      <c r="G34" s="49">
        <v>214.70829554603901</v>
      </c>
      <c r="H34" s="49">
        <v>384.84595286948201</v>
      </c>
      <c r="I34" s="49">
        <v>2186.4888948696303</v>
      </c>
      <c r="J34" s="49">
        <v>587.77302642763198</v>
      </c>
      <c r="K34" s="49">
        <v>137.51806644406503</v>
      </c>
      <c r="L34" s="49">
        <v>211.70511510530801</v>
      </c>
      <c r="M34" s="49">
        <v>0</v>
      </c>
      <c r="N34" s="49">
        <v>612.06000015999996</v>
      </c>
      <c r="O34" s="49">
        <v>103.98806056428701</v>
      </c>
      <c r="P34" s="49">
        <v>302.05900661257499</v>
      </c>
      <c r="Q34" s="49">
        <v>424.53231388329903</v>
      </c>
      <c r="R34" s="50"/>
      <c r="S34" s="50"/>
    </row>
    <row r="35" spans="1:19" x14ac:dyDescent="0.35">
      <c r="A35" s="48">
        <v>44225</v>
      </c>
      <c r="B35" s="49">
        <v>465.16666700000002</v>
      </c>
      <c r="C35" s="49">
        <v>403.21067701285904</v>
      </c>
      <c r="D35" s="49">
        <v>1485.3980260948599</v>
      </c>
      <c r="E35" s="49">
        <v>3132.0495139249201</v>
      </c>
      <c r="F35" s="49">
        <v>487.46808527659601</v>
      </c>
      <c r="G35" s="49">
        <v>403.21067701285904</v>
      </c>
      <c r="H35" s="49">
        <v>1485.3980260948599</v>
      </c>
      <c r="I35" s="49">
        <v>3132.0495139249201</v>
      </c>
      <c r="J35" s="49">
        <v>858.95031053416199</v>
      </c>
      <c r="K35" s="49">
        <v>420.55090383967001</v>
      </c>
      <c r="L35" s="49">
        <v>1071.4090267893801</v>
      </c>
      <c r="M35" s="49">
        <v>0</v>
      </c>
      <c r="N35" s="49">
        <v>825.30769209615403</v>
      </c>
      <c r="O35" s="49">
        <v>151.40400175147201</v>
      </c>
      <c r="P35" s="49">
        <v>2111.1784744413499</v>
      </c>
      <c r="Q35" s="49">
        <v>713.68840677966091</v>
      </c>
      <c r="R35" s="50"/>
      <c r="S35" s="50"/>
    </row>
    <row r="36" spans="1:19" x14ac:dyDescent="0.35">
      <c r="A36" s="48">
        <v>44226</v>
      </c>
      <c r="B36" s="49">
        <v>406</v>
      </c>
      <c r="C36" s="49">
        <v>196.49067461920001</v>
      </c>
      <c r="D36" s="49">
        <v>425.30439348576999</v>
      </c>
      <c r="E36" s="49">
        <v>1960.6629389842799</v>
      </c>
      <c r="F36" s="49">
        <v>348.95999991999997</v>
      </c>
      <c r="G36" s="49">
        <v>196.49067461920001</v>
      </c>
      <c r="H36" s="49">
        <v>425.30439348576999</v>
      </c>
      <c r="I36" s="49">
        <v>1960.6629389842799</v>
      </c>
      <c r="J36" s="49">
        <v>582.00000006756795</v>
      </c>
      <c r="K36" s="49">
        <v>129.137984277616</v>
      </c>
      <c r="L36" s="49">
        <v>189.22169528607401</v>
      </c>
      <c r="M36" s="49">
        <v>0</v>
      </c>
      <c r="N36" s="49">
        <v>577.03448286206901</v>
      </c>
      <c r="O36" s="49">
        <v>101.35314206317</v>
      </c>
      <c r="P36" s="49">
        <v>250.83444763358699</v>
      </c>
      <c r="Q36" s="49">
        <v>340.30033548387098</v>
      </c>
      <c r="R36" s="50"/>
      <c r="S36" s="50"/>
    </row>
    <row r="37" spans="1:19" x14ac:dyDescent="0.35">
      <c r="A37" s="48">
        <v>44227</v>
      </c>
      <c r="B37" s="49">
        <v>367.5</v>
      </c>
      <c r="C37" s="49">
        <v>219.89831865875101</v>
      </c>
      <c r="D37" s="49">
        <v>435.28391890926599</v>
      </c>
      <c r="E37" s="49">
        <v>1994.1656318294301</v>
      </c>
      <c r="F37" s="49">
        <v>315.45833375000001</v>
      </c>
      <c r="G37" s="49">
        <v>219.89831865875101</v>
      </c>
      <c r="H37" s="49">
        <v>435.28391890926599</v>
      </c>
      <c r="I37" s="49">
        <v>1994.1656318294301</v>
      </c>
      <c r="J37" s="49">
        <v>664.71212117424204</v>
      </c>
      <c r="K37" s="49">
        <v>140.232218766947</v>
      </c>
      <c r="L37" s="49">
        <v>209.03598648789799</v>
      </c>
      <c r="M37" s="49">
        <v>0</v>
      </c>
      <c r="N37" s="49">
        <v>575.50000011538498</v>
      </c>
      <c r="O37" s="49">
        <v>97.533906528120696</v>
      </c>
      <c r="P37" s="49">
        <v>258.77823794978701</v>
      </c>
      <c r="Q37" s="49">
        <v>348.34834285714197</v>
      </c>
      <c r="R37" s="50"/>
      <c r="S37" s="50"/>
    </row>
    <row r="38" spans="1:19" x14ac:dyDescent="0.35">
      <c r="A38" s="48">
        <v>44228</v>
      </c>
      <c r="B38" s="49">
        <v>759.83333300000004</v>
      </c>
      <c r="C38" s="49">
        <v>269.24331222973001</v>
      </c>
      <c r="D38" s="49">
        <v>388.62003092097399</v>
      </c>
      <c r="E38" s="49">
        <v>2232.7014487972501</v>
      </c>
      <c r="F38" s="49">
        <v>394.228571314286</v>
      </c>
      <c r="G38" s="49">
        <v>269.24331222973001</v>
      </c>
      <c r="H38" s="49">
        <v>388.62003092097399</v>
      </c>
      <c r="I38" s="49">
        <v>2232.7014487972501</v>
      </c>
      <c r="J38" s="49">
        <v>679.01169605847997</v>
      </c>
      <c r="K38" s="49">
        <v>183.953248074089</v>
      </c>
      <c r="L38" s="49">
        <v>200.16371260859799</v>
      </c>
      <c r="M38" s="49">
        <v>0</v>
      </c>
      <c r="N38" s="49">
        <v>605.77777780555596</v>
      </c>
      <c r="O38" s="49">
        <v>133.26443217467499</v>
      </c>
      <c r="P38" s="49">
        <v>299.50554977270599</v>
      </c>
      <c r="Q38" s="49">
        <v>395.31821067820999</v>
      </c>
      <c r="R38" s="50"/>
      <c r="S38" s="50"/>
    </row>
    <row r="39" spans="1:19" x14ac:dyDescent="0.35">
      <c r="A39" s="48">
        <v>44229</v>
      </c>
      <c r="B39" s="49">
        <v>792.66666699999996</v>
      </c>
      <c r="C39" s="49">
        <v>674.88217335897298</v>
      </c>
      <c r="D39" s="49">
        <v>454.52171301031996</v>
      </c>
      <c r="E39" s="49">
        <v>2426.5004793213097</v>
      </c>
      <c r="F39" s="49">
        <v>332.16666700000002</v>
      </c>
      <c r="G39" s="49">
        <v>674.88217335897298</v>
      </c>
      <c r="H39" s="49">
        <v>454.52171301031996</v>
      </c>
      <c r="I39" s="49">
        <v>2426.5004793213097</v>
      </c>
      <c r="J39" s="49">
        <v>713.16666659770101</v>
      </c>
      <c r="K39" s="49">
        <v>384.09749110893603</v>
      </c>
      <c r="L39" s="49">
        <v>220.29672520654799</v>
      </c>
      <c r="M39" s="49">
        <v>0</v>
      </c>
      <c r="N39" s="49">
        <v>569.81578957894703</v>
      </c>
      <c r="O39" s="49">
        <v>213.52492518814199</v>
      </c>
      <c r="P39" s="49">
        <v>1704.54547546968</v>
      </c>
      <c r="Q39" s="49">
        <v>1904.7210666666599</v>
      </c>
      <c r="R39" s="50"/>
      <c r="S39" s="50"/>
    </row>
    <row r="40" spans="1:19" x14ac:dyDescent="0.35">
      <c r="A40" s="48">
        <v>44230</v>
      </c>
      <c r="B40" s="49">
        <v>681.66666699999996</v>
      </c>
      <c r="C40" s="49">
        <v>244.02848453326598</v>
      </c>
      <c r="D40" s="49">
        <v>652.59843612567306</v>
      </c>
      <c r="E40" s="49">
        <v>2615.7756360246103</v>
      </c>
      <c r="F40" s="49">
        <v>353.03124974999997</v>
      </c>
      <c r="G40" s="49">
        <v>244.02848453326598</v>
      </c>
      <c r="H40" s="49">
        <v>652.59843612567306</v>
      </c>
      <c r="I40" s="49">
        <v>2615.7756360246103</v>
      </c>
      <c r="J40" s="49">
        <v>593.66666667601203</v>
      </c>
      <c r="K40" s="49">
        <v>172.73484076439001</v>
      </c>
      <c r="L40" s="49">
        <v>216.65259925440202</v>
      </c>
      <c r="M40" s="49">
        <v>0</v>
      </c>
      <c r="N40" s="49">
        <v>663.81818151515199</v>
      </c>
      <c r="O40" s="49">
        <v>113.78901629375501</v>
      </c>
      <c r="P40" s="49">
        <v>290.70492164558203</v>
      </c>
      <c r="Q40" s="49">
        <v>438.26955600814603</v>
      </c>
      <c r="R40" s="50"/>
      <c r="S40" s="50"/>
    </row>
    <row r="41" spans="1:19" x14ac:dyDescent="0.35">
      <c r="A41" s="48">
        <v>44231</v>
      </c>
      <c r="B41" s="49">
        <v>402.16666700000002</v>
      </c>
      <c r="C41" s="49">
        <v>213.916428449954</v>
      </c>
      <c r="D41" s="49">
        <v>472.741870804548</v>
      </c>
      <c r="E41" s="49">
        <v>2453.0602343127898</v>
      </c>
      <c r="F41" s="49">
        <v>396.23076915384598</v>
      </c>
      <c r="G41" s="49">
        <v>213.916428449954</v>
      </c>
      <c r="H41" s="49">
        <v>472.741870804548</v>
      </c>
      <c r="I41" s="49">
        <v>2453.0602343127898</v>
      </c>
      <c r="J41" s="49">
        <v>602.76964757994597</v>
      </c>
      <c r="K41" s="49">
        <v>158.02483056434701</v>
      </c>
      <c r="L41" s="49">
        <v>221.126178850641</v>
      </c>
      <c r="M41" s="49">
        <v>0</v>
      </c>
      <c r="N41" s="49">
        <v>573.02631552631601</v>
      </c>
      <c r="O41" s="49">
        <v>98.222803343633998</v>
      </c>
      <c r="P41" s="49">
        <v>289.70542897953305</v>
      </c>
      <c r="Q41" s="49">
        <v>405.06632727272699</v>
      </c>
      <c r="R41" s="50"/>
      <c r="S41" s="50"/>
    </row>
    <row r="42" spans="1:19" x14ac:dyDescent="0.35">
      <c r="A42" s="48">
        <v>44232</v>
      </c>
      <c r="B42" s="49">
        <v>350.83333299999998</v>
      </c>
      <c r="C42" s="49">
        <v>214.942166719016</v>
      </c>
      <c r="D42" s="49">
        <v>587.33789129901697</v>
      </c>
      <c r="E42" s="49">
        <v>2280.5129236588</v>
      </c>
      <c r="F42" s="49">
        <v>482.57142835714302</v>
      </c>
      <c r="G42" s="49">
        <v>214.942166719016</v>
      </c>
      <c r="H42" s="49">
        <v>587.33789129901697</v>
      </c>
      <c r="I42" s="49">
        <v>2280.5129236588</v>
      </c>
      <c r="J42" s="49">
        <v>656.00000002279205</v>
      </c>
      <c r="K42" s="49">
        <v>158.41574758185399</v>
      </c>
      <c r="L42" s="49">
        <v>215.32887424160799</v>
      </c>
      <c r="M42" s="49">
        <v>0</v>
      </c>
      <c r="N42" s="49">
        <v>707.23529391176498</v>
      </c>
      <c r="O42" s="49">
        <v>103.150991476917</v>
      </c>
      <c r="P42" s="49">
        <v>307.88141010449601</v>
      </c>
      <c r="Q42" s="49">
        <v>422.92626558265499</v>
      </c>
      <c r="R42" s="50"/>
      <c r="S42" s="50"/>
    </row>
    <row r="43" spans="1:19" x14ac:dyDescent="0.35">
      <c r="A43" s="48">
        <v>44233</v>
      </c>
      <c r="B43" s="49">
        <v>352.33333299999998</v>
      </c>
      <c r="C43" s="49">
        <v>208.630873549641</v>
      </c>
      <c r="D43" s="49">
        <v>302.79215555555504</v>
      </c>
      <c r="E43" s="49">
        <v>2066.5991031826397</v>
      </c>
      <c r="F43" s="49">
        <v>317.27272727272702</v>
      </c>
      <c r="G43" s="49">
        <v>208.630873549641</v>
      </c>
      <c r="H43" s="49">
        <v>302.79215555555504</v>
      </c>
      <c r="I43" s="49">
        <v>2066.5991031826397</v>
      </c>
      <c r="J43" s="49">
        <v>587.50331121854299</v>
      </c>
      <c r="K43" s="49">
        <v>127.63571456421799</v>
      </c>
      <c r="L43" s="49">
        <v>198.37887348770099</v>
      </c>
      <c r="M43" s="49">
        <v>0</v>
      </c>
      <c r="N43" s="49">
        <v>517.95000000000005</v>
      </c>
      <c r="O43" s="49">
        <v>100.147496616669</v>
      </c>
      <c r="P43" s="49">
        <v>290.55188936384201</v>
      </c>
      <c r="Q43" s="49">
        <v>373.24904761904702</v>
      </c>
      <c r="R43" s="50"/>
      <c r="S43" s="50"/>
    </row>
    <row r="44" spans="1:19" x14ac:dyDescent="0.35">
      <c r="A44" s="48">
        <v>44234</v>
      </c>
      <c r="B44" s="49">
        <v>370</v>
      </c>
      <c r="C44" s="49">
        <v>190.774576046037</v>
      </c>
      <c r="D44" s="49">
        <v>328.882589526662</v>
      </c>
      <c r="E44" s="49">
        <v>2065.47808415584</v>
      </c>
      <c r="F44" s="49">
        <v>286.31818172727299</v>
      </c>
      <c r="G44" s="49">
        <v>190.774576046037</v>
      </c>
      <c r="H44" s="49">
        <v>328.882589526662</v>
      </c>
      <c r="I44" s="49">
        <v>2065.47808415584</v>
      </c>
      <c r="J44" s="49">
        <v>655.14482757931</v>
      </c>
      <c r="K44" s="49">
        <v>116.689580440962</v>
      </c>
      <c r="L44" s="49">
        <v>222.84491241346601</v>
      </c>
      <c r="M44" s="49">
        <v>0</v>
      </c>
      <c r="N44" s="49">
        <v>533.76190485714301</v>
      </c>
      <c r="O44" s="49">
        <v>89.365368130314707</v>
      </c>
      <c r="P44" s="49">
        <v>270.67480864284698</v>
      </c>
      <c r="Q44" s="49">
        <v>353.07468613138604</v>
      </c>
      <c r="R44" s="50"/>
      <c r="S44" s="50"/>
    </row>
    <row r="45" spans="1:19" x14ac:dyDescent="0.35">
      <c r="A45" s="48">
        <v>44235</v>
      </c>
      <c r="B45" s="49">
        <v>572</v>
      </c>
      <c r="C45" s="49">
        <v>252.67683385592699</v>
      </c>
      <c r="D45" s="49">
        <v>467.37770134479803</v>
      </c>
      <c r="E45" s="49">
        <v>2299.36023286097</v>
      </c>
      <c r="F45" s="49">
        <v>461.55882347058798</v>
      </c>
      <c r="G45" s="49">
        <v>252.67683385592699</v>
      </c>
      <c r="H45" s="49">
        <v>467.37770134479803</v>
      </c>
      <c r="I45" s="49">
        <v>2299.36023286097</v>
      </c>
      <c r="J45" s="49">
        <v>543.35779815902094</v>
      </c>
      <c r="K45" s="49">
        <v>147.133022804067</v>
      </c>
      <c r="L45" s="49">
        <v>196.50967045413799</v>
      </c>
      <c r="M45" s="49">
        <v>0</v>
      </c>
      <c r="N45" s="49">
        <v>803.69811328301898</v>
      </c>
      <c r="O45" s="49">
        <v>125.05052339601899</v>
      </c>
      <c r="P45" s="49">
        <v>298.88841312672798</v>
      </c>
      <c r="Q45" s="49">
        <v>370.40861261261205</v>
      </c>
      <c r="R45" s="50"/>
      <c r="S45" s="50"/>
    </row>
    <row r="46" spans="1:19" x14ac:dyDescent="0.35">
      <c r="A46" s="48">
        <v>44236</v>
      </c>
      <c r="B46" s="49">
        <v>535.16666699999996</v>
      </c>
      <c r="C46" s="49">
        <v>219.71974579335301</v>
      </c>
      <c r="D46" s="49">
        <v>408.71549763053497</v>
      </c>
      <c r="E46" s="49">
        <v>2273.07889253336</v>
      </c>
      <c r="F46" s="49">
        <v>426.10526310526302</v>
      </c>
      <c r="G46" s="49">
        <v>219.71974579335301</v>
      </c>
      <c r="H46" s="49">
        <v>408.71549763053497</v>
      </c>
      <c r="I46" s="49">
        <v>2273.07889253336</v>
      </c>
      <c r="J46" s="49">
        <v>633.12426029585799</v>
      </c>
      <c r="K46" s="49">
        <v>136.866857677762</v>
      </c>
      <c r="L46" s="49">
        <v>203.103683340283</v>
      </c>
      <c r="M46" s="49">
        <v>0</v>
      </c>
      <c r="N46" s="49">
        <v>653.621621297297</v>
      </c>
      <c r="O46" s="49">
        <v>103.219666205064</v>
      </c>
      <c r="P46" s="49">
        <v>308.13427202312005</v>
      </c>
      <c r="Q46" s="49">
        <v>383.84120975609699</v>
      </c>
      <c r="R46" s="50"/>
      <c r="S46" s="50"/>
    </row>
    <row r="47" spans="1:19" x14ac:dyDescent="0.35">
      <c r="A47" s="48">
        <v>44237</v>
      </c>
      <c r="B47" s="49">
        <v>546.66666699999996</v>
      </c>
      <c r="C47" s="49">
        <v>316.11146137089099</v>
      </c>
      <c r="D47" s="49">
        <v>509.86063671309097</v>
      </c>
      <c r="E47" s="49">
        <v>2232.6962020410201</v>
      </c>
      <c r="F47" s="49">
        <v>470.84615415384599</v>
      </c>
      <c r="G47" s="49">
        <v>316.11146137089099</v>
      </c>
      <c r="H47" s="49">
        <v>509.86063671309097</v>
      </c>
      <c r="I47" s="49">
        <v>2232.6962020410201</v>
      </c>
      <c r="J47" s="49">
        <v>617.04105556305001</v>
      </c>
      <c r="K47" s="49">
        <v>166.33261781925998</v>
      </c>
      <c r="L47" s="49">
        <v>227.182959907976</v>
      </c>
      <c r="M47" s="49">
        <v>0</v>
      </c>
      <c r="N47" s="49">
        <v>569.32258096774206</v>
      </c>
      <c r="O47" s="49">
        <v>137.120730659233</v>
      </c>
      <c r="P47" s="49">
        <v>315.44293105544801</v>
      </c>
      <c r="Q47" s="49">
        <v>420.03965775401002</v>
      </c>
      <c r="R47" s="50"/>
      <c r="S47" s="50"/>
    </row>
    <row r="48" spans="1:19" x14ac:dyDescent="0.35">
      <c r="A48" s="48">
        <v>44238</v>
      </c>
      <c r="B48" s="49">
        <v>323.16666700000002</v>
      </c>
      <c r="C48" s="49">
        <v>216.88697239513402</v>
      </c>
      <c r="D48" s="49">
        <v>385.28477686804803</v>
      </c>
      <c r="E48" s="49">
        <v>2246.1488236877499</v>
      </c>
      <c r="F48" s="49">
        <v>340.82142871428601</v>
      </c>
      <c r="G48" s="49">
        <v>216.88697239513402</v>
      </c>
      <c r="H48" s="49">
        <v>385.28477686804803</v>
      </c>
      <c r="I48" s="49">
        <v>2246.1488236877499</v>
      </c>
      <c r="J48" s="49">
        <v>562.78851950755302</v>
      </c>
      <c r="K48" s="49">
        <v>132.41947128535</v>
      </c>
      <c r="L48" s="49">
        <v>198.55628064318699</v>
      </c>
      <c r="M48" s="49">
        <v>0</v>
      </c>
      <c r="N48" s="49">
        <v>608.80769215384601</v>
      </c>
      <c r="O48" s="49">
        <v>103.05897607989</v>
      </c>
      <c r="P48" s="49">
        <v>296.71510994364701</v>
      </c>
      <c r="Q48" s="49">
        <v>390.39726721762997</v>
      </c>
      <c r="R48" s="50"/>
      <c r="S48" s="50"/>
    </row>
    <row r="49" spans="1:19" x14ac:dyDescent="0.35">
      <c r="A49" s="48">
        <v>44239</v>
      </c>
      <c r="B49" s="49">
        <v>315.66666700000002</v>
      </c>
      <c r="C49" s="49">
        <v>213.119677805001</v>
      </c>
      <c r="D49" s="49">
        <v>493.95285563886898</v>
      </c>
      <c r="E49" s="49">
        <v>2632.03359680638</v>
      </c>
      <c r="F49" s="49">
        <v>304.24999988636398</v>
      </c>
      <c r="G49" s="49">
        <v>213.119677805001</v>
      </c>
      <c r="H49" s="49">
        <v>493.95285563886898</v>
      </c>
      <c r="I49" s="49">
        <v>2632.03359680638</v>
      </c>
      <c r="J49" s="49">
        <v>557.27807498663105</v>
      </c>
      <c r="K49" s="49">
        <v>132.36550619664101</v>
      </c>
      <c r="L49" s="49">
        <v>201.062046791244</v>
      </c>
      <c r="M49" s="49">
        <v>0</v>
      </c>
      <c r="N49" s="49">
        <v>696.486486351351</v>
      </c>
      <c r="O49" s="49">
        <v>98.085702816047203</v>
      </c>
      <c r="P49" s="49">
        <v>291.504667667587</v>
      </c>
      <c r="Q49" s="49">
        <v>521.39662111801204</v>
      </c>
      <c r="R49" s="50"/>
      <c r="S49" s="50"/>
    </row>
    <row r="50" spans="1:19" x14ac:dyDescent="0.35">
      <c r="A50" s="48">
        <v>44240</v>
      </c>
      <c r="B50" s="49">
        <v>350.33333299999998</v>
      </c>
      <c r="C50" s="49">
        <v>193.92449581103301</v>
      </c>
      <c r="D50" s="49">
        <v>429.33544730963303</v>
      </c>
      <c r="E50" s="49">
        <v>2168.2767149758402</v>
      </c>
      <c r="F50" s="49">
        <v>304.2666668</v>
      </c>
      <c r="G50" s="49">
        <v>193.92449581103301</v>
      </c>
      <c r="H50" s="49">
        <v>429.33544730963303</v>
      </c>
      <c r="I50" s="49">
        <v>2168.2767149758402</v>
      </c>
      <c r="J50" s="49">
        <v>602.24100757913698</v>
      </c>
      <c r="K50" s="49">
        <v>124.028176397889</v>
      </c>
      <c r="L50" s="49">
        <v>216.97420372778501</v>
      </c>
      <c r="M50" s="49">
        <v>0</v>
      </c>
      <c r="N50" s="49">
        <v>556</v>
      </c>
      <c r="O50" s="49">
        <v>112.89513020842101</v>
      </c>
      <c r="P50" s="49">
        <v>322.92772430184101</v>
      </c>
      <c r="Q50" s="49">
        <v>357.21787356321801</v>
      </c>
      <c r="R50" s="50"/>
      <c r="S50" s="50"/>
    </row>
    <row r="51" spans="1:19" x14ac:dyDescent="0.35">
      <c r="A51" s="48">
        <v>44241</v>
      </c>
      <c r="B51" s="49">
        <v>443.66666700000002</v>
      </c>
      <c r="C51" s="49">
        <v>192.55399357637398</v>
      </c>
      <c r="D51" s="49">
        <v>360.346065727699</v>
      </c>
      <c r="E51" s="49">
        <v>2075.5223542454</v>
      </c>
      <c r="F51" s="49">
        <v>310.46666679999998</v>
      </c>
      <c r="G51" s="49">
        <v>192.55399357637398</v>
      </c>
      <c r="H51" s="49">
        <v>360.346065727699</v>
      </c>
      <c r="I51" s="49">
        <v>2075.5223542454</v>
      </c>
      <c r="J51" s="49">
        <v>650.29152542033898</v>
      </c>
      <c r="K51" s="49">
        <v>121.084081363826</v>
      </c>
      <c r="L51" s="49">
        <v>555.98737567621697</v>
      </c>
      <c r="M51" s="49">
        <v>0</v>
      </c>
      <c r="N51" s="49">
        <v>1125.75000033333</v>
      </c>
      <c r="O51" s="49">
        <v>106.116459252482</v>
      </c>
      <c r="P51" s="49">
        <v>329.39332226176299</v>
      </c>
      <c r="Q51" s="49">
        <v>389.24046451612901</v>
      </c>
      <c r="R51" s="50"/>
      <c r="S51" s="50"/>
    </row>
    <row r="52" spans="1:19" x14ac:dyDescent="0.35">
      <c r="A52" s="48">
        <v>44242</v>
      </c>
      <c r="B52" s="49">
        <v>375.2</v>
      </c>
      <c r="C52" s="49">
        <v>228.50915660007797</v>
      </c>
      <c r="D52" s="49">
        <v>7878.9616103753197</v>
      </c>
      <c r="E52" s="49">
        <v>2148.6809451737399</v>
      </c>
      <c r="F52" s="49">
        <v>412.44736847368398</v>
      </c>
      <c r="G52" s="49">
        <v>228.50915660007797</v>
      </c>
      <c r="H52" s="49">
        <v>7878.9616103753197</v>
      </c>
      <c r="I52" s="49">
        <v>2148.6809451737399</v>
      </c>
      <c r="J52" s="49">
        <v>585.36907742643405</v>
      </c>
      <c r="K52" s="49">
        <v>139.83939909898501</v>
      </c>
      <c r="L52" s="49">
        <v>4192.2802383349199</v>
      </c>
      <c r="M52" s="49">
        <v>0</v>
      </c>
      <c r="N52" s="49">
        <v>686.51515151515196</v>
      </c>
      <c r="O52" s="49">
        <v>131.30410849822198</v>
      </c>
      <c r="P52" s="49">
        <v>4099.2074384460402</v>
      </c>
      <c r="Q52" s="49">
        <v>494.87451308900501</v>
      </c>
      <c r="R52" s="50"/>
      <c r="S52" s="50"/>
    </row>
    <row r="53" spans="1:19" x14ac:dyDescent="0.35">
      <c r="A53" s="48">
        <v>44243</v>
      </c>
      <c r="B53" s="49">
        <v>349.33333299999998</v>
      </c>
      <c r="C53" s="49">
        <v>211.56064799525001</v>
      </c>
      <c r="D53" s="49">
        <v>332.03335049588503</v>
      </c>
      <c r="E53" s="49">
        <v>2326.6460515484496</v>
      </c>
      <c r="F53" s="49">
        <v>371.91176452941198</v>
      </c>
      <c r="G53" s="49">
        <v>211.56064799525001</v>
      </c>
      <c r="H53" s="49">
        <v>332.03335049588503</v>
      </c>
      <c r="I53" s="49">
        <v>2326.6460515484496</v>
      </c>
      <c r="J53" s="49">
        <v>493.94750674278202</v>
      </c>
      <c r="K53" s="49">
        <v>131.183722111267</v>
      </c>
      <c r="L53" s="49">
        <v>192.63464459425799</v>
      </c>
      <c r="M53" s="49">
        <v>0</v>
      </c>
      <c r="N53" s="49">
        <v>548.41379296551702</v>
      </c>
      <c r="O53" s="49">
        <v>114.17137943236</v>
      </c>
      <c r="P53" s="49">
        <v>339.298364465887</v>
      </c>
      <c r="Q53" s="49">
        <v>382.84393296089303</v>
      </c>
      <c r="R53" s="50"/>
      <c r="S53" s="50"/>
    </row>
    <row r="54" spans="1:19" x14ac:dyDescent="0.35">
      <c r="A54" s="48">
        <v>44244</v>
      </c>
      <c r="B54" s="49">
        <v>638</v>
      </c>
      <c r="C54" s="49">
        <v>226.52053599998501</v>
      </c>
      <c r="D54" s="49">
        <v>450.80684515787704</v>
      </c>
      <c r="E54" s="49">
        <v>2231.02631603589</v>
      </c>
      <c r="F54" s="49">
        <v>304.926828853659</v>
      </c>
      <c r="G54" s="49">
        <v>226.52053599998501</v>
      </c>
      <c r="H54" s="49">
        <v>450.80684515787704</v>
      </c>
      <c r="I54" s="49">
        <v>2231.02631603589</v>
      </c>
      <c r="J54" s="49">
        <v>132.84202870892199</v>
      </c>
      <c r="K54" s="49">
        <v>137.78956420814401</v>
      </c>
      <c r="L54" s="49">
        <v>193.52259823060601</v>
      </c>
      <c r="M54" s="49">
        <v>0</v>
      </c>
      <c r="N54" s="49">
        <v>549.131578868421</v>
      </c>
      <c r="O54" s="49">
        <v>127.872778287711</v>
      </c>
      <c r="P54" s="49">
        <v>367.66477928094099</v>
      </c>
      <c r="Q54" s="49">
        <v>412.47776923076901</v>
      </c>
      <c r="R54" s="50"/>
      <c r="S54" s="50"/>
    </row>
    <row r="55" spans="1:19" x14ac:dyDescent="0.35">
      <c r="A55" s="48">
        <v>44245</v>
      </c>
      <c r="B55" s="49">
        <v>374.66666700000002</v>
      </c>
      <c r="C55" s="49">
        <v>208.244949704085</v>
      </c>
      <c r="D55" s="49">
        <v>372.45260020125403</v>
      </c>
      <c r="E55" s="49">
        <v>2245.5144070668798</v>
      </c>
      <c r="F55" s="49">
        <v>316.257143314286</v>
      </c>
      <c r="G55" s="49">
        <v>208.244949704085</v>
      </c>
      <c r="H55" s="49">
        <v>372.45260020125403</v>
      </c>
      <c r="I55" s="49">
        <v>2245.5144070668798</v>
      </c>
      <c r="J55" s="49">
        <v>578.48433014529905</v>
      </c>
      <c r="K55" s="49">
        <v>132.97176988158299</v>
      </c>
      <c r="L55" s="49">
        <v>198.01005141631799</v>
      </c>
      <c r="M55" s="49">
        <v>0</v>
      </c>
      <c r="N55" s="49">
        <v>577.12500009375003</v>
      </c>
      <c r="O55" s="49">
        <v>114.31014603294101</v>
      </c>
      <c r="P55" s="49">
        <v>364.39901949415099</v>
      </c>
      <c r="Q55" s="49">
        <v>356.13021383647799</v>
      </c>
      <c r="R55" s="50"/>
      <c r="S55" s="50"/>
    </row>
    <row r="56" spans="1:19" x14ac:dyDescent="0.35">
      <c r="A56" s="48">
        <v>44246</v>
      </c>
      <c r="B56" s="49">
        <v>385.2</v>
      </c>
      <c r="C56" s="49">
        <v>206.785736971646</v>
      </c>
      <c r="D56" s="49">
        <v>489.29624563106103</v>
      </c>
      <c r="E56" s="49">
        <v>2336.9983435874801</v>
      </c>
      <c r="F56" s="49">
        <v>347.87878818181798</v>
      </c>
      <c r="G56" s="49">
        <v>206.785736971646</v>
      </c>
      <c r="H56" s="49">
        <v>489.29624563106103</v>
      </c>
      <c r="I56" s="49">
        <v>2336.9983435874801</v>
      </c>
      <c r="J56" s="49">
        <v>584.51648366483505</v>
      </c>
      <c r="K56" s="49">
        <v>134.770329501915</v>
      </c>
      <c r="L56" s="49">
        <v>195.37298009758899</v>
      </c>
      <c r="M56" s="49">
        <v>0</v>
      </c>
      <c r="N56" s="49">
        <v>603.79310313793098</v>
      </c>
      <c r="O56" s="49">
        <v>110.477533399517</v>
      </c>
      <c r="P56" s="49">
        <v>348.48491086751602</v>
      </c>
      <c r="Q56" s="49">
        <v>461.78421705426297</v>
      </c>
      <c r="R56" s="50"/>
      <c r="S56" s="50"/>
    </row>
    <row r="57" spans="1:19" x14ac:dyDescent="0.35">
      <c r="A57" s="48">
        <v>44247</v>
      </c>
      <c r="B57" s="49">
        <v>370.83333299999998</v>
      </c>
      <c r="C57" s="49">
        <v>215.37914528927399</v>
      </c>
      <c r="D57" s="49">
        <v>512.86690670434302</v>
      </c>
      <c r="E57" s="49">
        <v>2043.1375142148399</v>
      </c>
      <c r="F57" s="49">
        <v>310.79999989999999</v>
      </c>
      <c r="G57" s="49">
        <v>215.37914528927399</v>
      </c>
      <c r="H57" s="49">
        <v>512.86690670434302</v>
      </c>
      <c r="I57" s="49">
        <v>2043.1375142148399</v>
      </c>
      <c r="J57" s="49">
        <v>574.61919506191896</v>
      </c>
      <c r="K57" s="49">
        <v>135.84802293356501</v>
      </c>
      <c r="L57" s="49">
        <v>220.58566105499401</v>
      </c>
      <c r="M57" s="49">
        <v>0</v>
      </c>
      <c r="N57" s="49">
        <v>525.33333359999995</v>
      </c>
      <c r="O57" s="49">
        <v>119.826740916201</v>
      </c>
      <c r="P57" s="49">
        <v>379.361395837104</v>
      </c>
      <c r="Q57" s="49">
        <v>349.76850000000002</v>
      </c>
      <c r="R57" s="50"/>
      <c r="S57" s="50"/>
    </row>
    <row r="58" spans="1:19" x14ac:dyDescent="0.35">
      <c r="A58" s="48">
        <v>44248</v>
      </c>
      <c r="B58" s="49">
        <v>365.83333299999998</v>
      </c>
      <c r="C58" s="49">
        <v>189.01608924582601</v>
      </c>
      <c r="D58" s="49">
        <v>585.80507265119797</v>
      </c>
      <c r="E58" s="49">
        <v>1967.6892573889202</v>
      </c>
      <c r="F58" s="49">
        <v>322.12499987500001</v>
      </c>
      <c r="G58" s="49">
        <v>189.01608924582601</v>
      </c>
      <c r="H58" s="49">
        <v>585.80507265119797</v>
      </c>
      <c r="I58" s="49">
        <v>1967.6892573889202</v>
      </c>
      <c r="J58" s="49">
        <v>615.22054356193405</v>
      </c>
      <c r="K58" s="49">
        <v>122.85543619827399</v>
      </c>
      <c r="L58" s="49">
        <v>184.001229225793</v>
      </c>
      <c r="M58" s="49">
        <v>0</v>
      </c>
      <c r="N58" s="49">
        <v>530.45454527272705</v>
      </c>
      <c r="O58" s="49">
        <v>105.096140702981</v>
      </c>
      <c r="P58" s="49">
        <v>320.99086765746597</v>
      </c>
      <c r="Q58" s="49">
        <v>347.89384313725401</v>
      </c>
      <c r="R58" s="50"/>
      <c r="S58" s="50"/>
    </row>
    <row r="59" spans="1:19" x14ac:dyDescent="0.35">
      <c r="A59" s="48">
        <v>44249</v>
      </c>
      <c r="B59" s="49">
        <v>353.33333299999998</v>
      </c>
      <c r="C59" s="49">
        <v>234.74966577970801</v>
      </c>
      <c r="D59" s="49">
        <v>521.49208633626597</v>
      </c>
      <c r="E59" s="49">
        <v>2284.8986601594202</v>
      </c>
      <c r="F59" s="49">
        <v>295.4375</v>
      </c>
      <c r="G59" s="49">
        <v>234.74966577970801</v>
      </c>
      <c r="H59" s="49">
        <v>521.49208633626597</v>
      </c>
      <c r="I59" s="49">
        <v>2284.8986601594202</v>
      </c>
      <c r="J59" s="49">
        <v>544.93931402638498</v>
      </c>
      <c r="K59" s="49">
        <v>146.94792877152801</v>
      </c>
      <c r="L59" s="49">
        <v>186.9186942698</v>
      </c>
      <c r="M59" s="49">
        <v>0</v>
      </c>
      <c r="N59" s="49">
        <v>604.96666666666704</v>
      </c>
      <c r="O59" s="49">
        <v>134.10487466030099</v>
      </c>
      <c r="P59" s="49">
        <v>369.608745169396</v>
      </c>
      <c r="Q59" s="49">
        <v>401.36180281690099</v>
      </c>
      <c r="R59" s="50"/>
      <c r="S59" s="50"/>
    </row>
    <row r="60" spans="1:19" x14ac:dyDescent="0.35">
      <c r="A60" s="48">
        <v>44250</v>
      </c>
      <c r="B60" s="49">
        <v>523.16666699999996</v>
      </c>
      <c r="C60" s="49">
        <v>229.81024864590299</v>
      </c>
      <c r="D60" s="49">
        <v>407.761753214583</v>
      </c>
      <c r="E60" s="49">
        <v>2330.6642633504002</v>
      </c>
      <c r="F60" s="49">
        <v>303.25</v>
      </c>
      <c r="G60" s="49">
        <v>229.81024864590299</v>
      </c>
      <c r="H60" s="49">
        <v>407.761753214583</v>
      </c>
      <c r="I60" s="49">
        <v>2330.6642633504002</v>
      </c>
      <c r="J60" s="49">
        <v>569.24932276964796</v>
      </c>
      <c r="K60" s="49">
        <v>141.273615489067</v>
      </c>
      <c r="L60" s="49">
        <v>213.98515213828401</v>
      </c>
      <c r="M60" s="49">
        <v>0</v>
      </c>
      <c r="N60" s="49">
        <v>591.38888899999995</v>
      </c>
      <c r="O60" s="49">
        <v>115.218199431594</v>
      </c>
      <c r="P60" s="49">
        <v>343.75332775243299</v>
      </c>
      <c r="Q60" s="49">
        <v>404.182708215297</v>
      </c>
      <c r="R60" s="50"/>
      <c r="S60" s="50"/>
    </row>
    <row r="61" spans="1:19" x14ac:dyDescent="0.35">
      <c r="A61" s="48">
        <v>44251</v>
      </c>
      <c r="B61" s="49">
        <v>342.5</v>
      </c>
      <c r="C61" s="49">
        <v>243.94614733158599</v>
      </c>
      <c r="D61" s="49">
        <v>521.36099176105199</v>
      </c>
      <c r="E61" s="49">
        <v>2454.9889823573199</v>
      </c>
      <c r="F61" s="49">
        <v>352.27272749999997</v>
      </c>
      <c r="G61" s="49">
        <v>243.94614733158599</v>
      </c>
      <c r="H61" s="49">
        <v>521.36099176105199</v>
      </c>
      <c r="I61" s="49">
        <v>2454.9889823573199</v>
      </c>
      <c r="J61" s="49">
        <v>585.351807315663</v>
      </c>
      <c r="K61" s="49">
        <v>157.400330527476</v>
      </c>
      <c r="L61" s="49">
        <v>193.04776008867802</v>
      </c>
      <c r="M61" s="49">
        <v>0</v>
      </c>
      <c r="N61" s="49">
        <v>534.17241382758596</v>
      </c>
      <c r="O61" s="49">
        <v>132.302157964147</v>
      </c>
      <c r="P61" s="49">
        <v>383.34448425216999</v>
      </c>
      <c r="Q61" s="49">
        <v>402.63397032640898</v>
      </c>
      <c r="R61" s="50"/>
      <c r="S61" s="50"/>
    </row>
    <row r="62" spans="1:19" x14ac:dyDescent="0.35">
      <c r="A62" s="48">
        <v>44252</v>
      </c>
      <c r="B62" s="49">
        <v>365.66666700000002</v>
      </c>
      <c r="C62" s="49">
        <v>228.04079465230998</v>
      </c>
      <c r="D62" s="49">
        <v>385.62581353852198</v>
      </c>
      <c r="E62" s="49">
        <v>3299.78889262959</v>
      </c>
      <c r="F62" s="49">
        <v>364.41304343478299</v>
      </c>
      <c r="G62" s="49">
        <v>228.04079465230998</v>
      </c>
      <c r="H62" s="49">
        <v>385.62581353852198</v>
      </c>
      <c r="I62" s="49">
        <v>3299.78889262959</v>
      </c>
      <c r="J62" s="49">
        <v>622.94724230215797</v>
      </c>
      <c r="K62" s="49">
        <v>144.487186014727</v>
      </c>
      <c r="L62" s="49">
        <v>187.245609772498</v>
      </c>
      <c r="M62" s="49">
        <v>0</v>
      </c>
      <c r="N62" s="49">
        <v>583.421052210526</v>
      </c>
      <c r="O62" s="49">
        <v>125.015577458563</v>
      </c>
      <c r="P62" s="49">
        <v>375.79040010040495</v>
      </c>
      <c r="Q62" s="49">
        <v>549.30438596491206</v>
      </c>
      <c r="R62" s="50"/>
      <c r="S62" s="50"/>
    </row>
    <row r="63" spans="1:19" x14ac:dyDescent="0.35">
      <c r="A63" s="48">
        <v>44253</v>
      </c>
      <c r="B63" s="49">
        <v>406.5</v>
      </c>
      <c r="C63" s="49">
        <v>943.73413805218206</v>
      </c>
      <c r="D63" s="49">
        <v>571.23742609639703</v>
      </c>
      <c r="E63" s="49">
        <v>3929.5026049721801</v>
      </c>
      <c r="F63" s="49">
        <v>576.16666650000002</v>
      </c>
      <c r="G63" s="49">
        <v>943.73413805218206</v>
      </c>
      <c r="H63" s="49">
        <v>571.23742609639703</v>
      </c>
      <c r="I63" s="49">
        <v>3929.5026049721801</v>
      </c>
      <c r="J63" s="49">
        <v>571.03597126378895</v>
      </c>
      <c r="K63" s="49">
        <v>406.10475819314496</v>
      </c>
      <c r="L63" s="49">
        <v>224.32444489318999</v>
      </c>
      <c r="M63" s="49">
        <v>0</v>
      </c>
      <c r="N63" s="49">
        <v>578.45945932432403</v>
      </c>
      <c r="O63" s="49">
        <v>416.29215526936002</v>
      </c>
      <c r="P63" s="49">
        <v>806.11570232833503</v>
      </c>
      <c r="Q63" s="49">
        <v>771.95314467408491</v>
      </c>
      <c r="R63" s="50"/>
      <c r="S63" s="50"/>
    </row>
    <row r="64" spans="1:19" x14ac:dyDescent="0.35">
      <c r="A64" s="48">
        <v>44254</v>
      </c>
      <c r="B64" s="49">
        <v>450.66666700000002</v>
      </c>
      <c r="C64" s="49">
        <v>229.70613369446599</v>
      </c>
      <c r="D64" s="49">
        <v>297.02011057232795</v>
      </c>
      <c r="E64" s="49">
        <v>2526.57036947304</v>
      </c>
      <c r="F64" s="49">
        <v>351.09999979999998</v>
      </c>
      <c r="G64" s="49">
        <v>229.70613369446599</v>
      </c>
      <c r="H64" s="49">
        <v>297.02011057232795</v>
      </c>
      <c r="I64" s="49">
        <v>2526.57036947304</v>
      </c>
      <c r="J64" s="49">
        <v>615.24403216180394</v>
      </c>
      <c r="K64" s="49">
        <v>139.94169920508298</v>
      </c>
      <c r="L64" s="49">
        <v>195.04453740359199</v>
      </c>
      <c r="M64" s="49">
        <v>0</v>
      </c>
      <c r="N64" s="49">
        <v>587.3125</v>
      </c>
      <c r="O64" s="49">
        <v>116.20104724904</v>
      </c>
      <c r="P64" s="49">
        <v>322.99126339447497</v>
      </c>
      <c r="Q64" s="49">
        <v>465.58183783783699</v>
      </c>
      <c r="R64" s="50"/>
      <c r="S64" s="50"/>
    </row>
    <row r="65" spans="1:19" x14ac:dyDescent="0.35">
      <c r="A65" s="48">
        <v>44255</v>
      </c>
      <c r="B65" s="49">
        <v>358.5</v>
      </c>
      <c r="C65" s="49">
        <v>202.98122633996999</v>
      </c>
      <c r="D65" s="49">
        <v>352.61766840519999</v>
      </c>
      <c r="E65" s="49">
        <v>2114.79138220408</v>
      </c>
      <c r="F65" s="49">
        <v>401.66666642857098</v>
      </c>
      <c r="G65" s="49">
        <v>202.98122633996999</v>
      </c>
      <c r="H65" s="49">
        <v>352.61766840519999</v>
      </c>
      <c r="I65" s="49">
        <v>2114.79138220408</v>
      </c>
      <c r="J65" s="49">
        <v>585.45277784722202</v>
      </c>
      <c r="K65" s="49">
        <v>128.83076935186202</v>
      </c>
      <c r="L65" s="49">
        <v>223.47773479643101</v>
      </c>
      <c r="M65" s="49">
        <v>0</v>
      </c>
      <c r="N65" s="49">
        <v>614.857142857143</v>
      </c>
      <c r="O65" s="49">
        <v>106.661868854281</v>
      </c>
      <c r="P65" s="49">
        <v>337.98453993250803</v>
      </c>
      <c r="Q65" s="49">
        <v>359.99108457711395</v>
      </c>
      <c r="R65" s="50"/>
      <c r="S65" s="50"/>
    </row>
    <row r="66" spans="1:19" x14ac:dyDescent="0.35">
      <c r="A66" s="48">
        <v>44256</v>
      </c>
      <c r="B66" s="49">
        <v>859.33333300000004</v>
      </c>
      <c r="C66" s="49">
        <v>328.71670710712397</v>
      </c>
      <c r="D66" s="49">
        <v>434.18399586610701</v>
      </c>
      <c r="E66" s="49">
        <v>2644.3604404327102</v>
      </c>
      <c r="F66" s="49">
        <v>330.19607878431401</v>
      </c>
      <c r="G66" s="49">
        <v>328.71670710712397</v>
      </c>
      <c r="H66" s="49">
        <v>434.18399586610701</v>
      </c>
      <c r="I66" s="49">
        <v>2644.3604404327102</v>
      </c>
      <c r="J66" s="49">
        <v>544.50107525806402</v>
      </c>
      <c r="K66" s="49">
        <v>201.094666624045</v>
      </c>
      <c r="L66" s="49">
        <v>216.54565987595498</v>
      </c>
      <c r="M66" s="49">
        <v>0</v>
      </c>
      <c r="N66" s="49">
        <v>637.50000009999997</v>
      </c>
      <c r="O66" s="49">
        <v>200.02109129088001</v>
      </c>
      <c r="P66" s="49">
        <v>406.74517495583399</v>
      </c>
      <c r="Q66" s="49">
        <v>425.61458103975502</v>
      </c>
      <c r="R66" s="50"/>
      <c r="S66" s="50"/>
    </row>
    <row r="67" spans="1:19" x14ac:dyDescent="0.35">
      <c r="A67" s="48">
        <v>44257</v>
      </c>
      <c r="B67" s="49">
        <v>402.33333299999998</v>
      </c>
      <c r="C67" s="49">
        <v>252.83422089283101</v>
      </c>
      <c r="D67" s="49">
        <v>577.56462011255599</v>
      </c>
      <c r="E67" s="49">
        <v>2866.8921249641703</v>
      </c>
      <c r="F67" s="49">
        <v>405.45283028301901</v>
      </c>
      <c r="G67" s="49">
        <v>252.83422089283101</v>
      </c>
      <c r="H67" s="49">
        <v>577.56462011255599</v>
      </c>
      <c r="I67" s="49">
        <v>2866.8921249641703</v>
      </c>
      <c r="J67" s="49">
        <v>610.19908490160196</v>
      </c>
      <c r="K67" s="49">
        <v>168.351229821391</v>
      </c>
      <c r="L67" s="49">
        <v>217.641516779157</v>
      </c>
      <c r="M67" s="49">
        <v>0</v>
      </c>
      <c r="N67" s="49">
        <v>533.55102034693903</v>
      </c>
      <c r="O67" s="49">
        <v>132.86353216279798</v>
      </c>
      <c r="P67" s="49">
        <v>402.91376854806703</v>
      </c>
      <c r="Q67" s="49">
        <v>437.35476460767899</v>
      </c>
      <c r="R67" s="50"/>
      <c r="S67" s="50"/>
    </row>
    <row r="68" spans="1:19" x14ac:dyDescent="0.35">
      <c r="A68" s="48">
        <v>44258</v>
      </c>
      <c r="B68" s="49">
        <v>976.83333300000004</v>
      </c>
      <c r="C68" s="49">
        <v>267.163081664625</v>
      </c>
      <c r="D68" s="49">
        <v>502.21788098334798</v>
      </c>
      <c r="E68" s="49">
        <v>2473.8226528370901</v>
      </c>
      <c r="F68" s="49">
        <v>358.54385968421099</v>
      </c>
      <c r="G68" s="49">
        <v>267.163081664625</v>
      </c>
      <c r="H68" s="49">
        <v>502.21788098334798</v>
      </c>
      <c r="I68" s="49">
        <v>2473.8226528370901</v>
      </c>
      <c r="J68" s="49">
        <v>614.08816708584698</v>
      </c>
      <c r="K68" s="49">
        <v>171.04561792992698</v>
      </c>
      <c r="L68" s="49">
        <v>202.841564353005</v>
      </c>
      <c r="M68" s="49">
        <v>0</v>
      </c>
      <c r="N68" s="49">
        <v>652.25373120895495</v>
      </c>
      <c r="O68" s="49">
        <v>212.23046060479902</v>
      </c>
      <c r="P68" s="49">
        <v>533.15269131811601</v>
      </c>
      <c r="Q68" s="49">
        <v>401.85144781144703</v>
      </c>
      <c r="R68" s="50"/>
      <c r="S68" s="50"/>
    </row>
    <row r="69" spans="1:19" x14ac:dyDescent="0.35">
      <c r="A69" s="48">
        <v>44259</v>
      </c>
      <c r="B69" s="49">
        <v>461.16666700000002</v>
      </c>
      <c r="C69" s="49">
        <v>235.06224864954299</v>
      </c>
      <c r="D69" s="49">
        <v>503.75839176044201</v>
      </c>
      <c r="E69" s="49">
        <v>2424.4201020596302</v>
      </c>
      <c r="F69" s="49">
        <v>381.05714267142901</v>
      </c>
      <c r="G69" s="49">
        <v>235.06224864954299</v>
      </c>
      <c r="H69" s="49">
        <v>503.75839176044201</v>
      </c>
      <c r="I69" s="49">
        <v>2424.4201020596302</v>
      </c>
      <c r="J69" s="49">
        <v>592.15837091855201</v>
      </c>
      <c r="K69" s="49">
        <v>159.14794846523699</v>
      </c>
      <c r="L69" s="49">
        <v>214.95883467739</v>
      </c>
      <c r="M69" s="49">
        <v>0</v>
      </c>
      <c r="N69" s="49">
        <v>759.73684252631597</v>
      </c>
      <c r="O69" s="49">
        <v>135.73079761386199</v>
      </c>
      <c r="P69" s="49">
        <v>383.054881706782</v>
      </c>
      <c r="Q69" s="49">
        <v>420.73087500000003</v>
      </c>
      <c r="R69" s="50"/>
      <c r="S69" s="50"/>
    </row>
    <row r="70" spans="1:19" x14ac:dyDescent="0.35">
      <c r="A70" s="48">
        <v>44260</v>
      </c>
      <c r="B70" s="49">
        <v>556.625</v>
      </c>
      <c r="C70" s="49">
        <v>224.00391937015601</v>
      </c>
      <c r="D70" s="49">
        <v>588.05351720219699</v>
      </c>
      <c r="E70" s="49">
        <v>2450.3791109630101</v>
      </c>
      <c r="F70" s="49">
        <v>436.59999976363599</v>
      </c>
      <c r="G70" s="49">
        <v>224.00391937015601</v>
      </c>
      <c r="H70" s="49">
        <v>588.05351720219699</v>
      </c>
      <c r="I70" s="49">
        <v>2450.3791109630101</v>
      </c>
      <c r="J70" s="49">
        <v>573.91764708235303</v>
      </c>
      <c r="K70" s="49">
        <v>149.67970635699299</v>
      </c>
      <c r="L70" s="49">
        <v>229.02054462915999</v>
      </c>
      <c r="M70" s="49">
        <v>0</v>
      </c>
      <c r="N70" s="49">
        <v>609.42553159574504</v>
      </c>
      <c r="O70" s="49">
        <v>118.274911027377</v>
      </c>
      <c r="P70" s="49">
        <v>372.99274549491099</v>
      </c>
      <c r="Q70" s="49">
        <v>394.02879999999999</v>
      </c>
      <c r="R70" s="50"/>
      <c r="S70" s="50"/>
    </row>
    <row r="71" spans="1:19" x14ac:dyDescent="0.35">
      <c r="A71" s="48">
        <v>44261</v>
      </c>
      <c r="B71" s="49">
        <v>404.83333299999998</v>
      </c>
      <c r="C71" s="49">
        <v>218.62203854402301</v>
      </c>
      <c r="D71" s="49">
        <v>387.27206669418001</v>
      </c>
      <c r="E71" s="49">
        <v>2166.9256472453399</v>
      </c>
      <c r="F71" s="49">
        <v>330.26086947826099</v>
      </c>
      <c r="G71" s="49">
        <v>218.62203854402301</v>
      </c>
      <c r="H71" s="49">
        <v>387.27206669418001</v>
      </c>
      <c r="I71" s="49">
        <v>2166.9256472453399</v>
      </c>
      <c r="J71" s="49">
        <v>613.87862801319295</v>
      </c>
      <c r="K71" s="49">
        <v>120.385430809973</v>
      </c>
      <c r="L71" s="49">
        <v>215.722864593781</v>
      </c>
      <c r="M71" s="49">
        <v>0</v>
      </c>
      <c r="N71" s="49">
        <v>573.58333300000004</v>
      </c>
      <c r="O71" s="49">
        <v>116.83380162635299</v>
      </c>
      <c r="P71" s="49">
        <v>343.89605648122</v>
      </c>
      <c r="Q71" s="49">
        <v>374.596771428571</v>
      </c>
      <c r="R71" s="50"/>
      <c r="S71" s="50"/>
    </row>
    <row r="72" spans="1:19" x14ac:dyDescent="0.35">
      <c r="A72" s="48">
        <v>44262</v>
      </c>
      <c r="B72" s="49">
        <v>399</v>
      </c>
      <c r="C72" s="49">
        <v>198.29261153007801</v>
      </c>
      <c r="D72" s="49">
        <v>418.03254400287</v>
      </c>
      <c r="E72" s="49">
        <v>2149.9937317396998</v>
      </c>
      <c r="F72" s="49">
        <v>375.16666658333298</v>
      </c>
      <c r="G72" s="49">
        <v>198.29261153007801</v>
      </c>
      <c r="H72" s="49">
        <v>418.03254400287</v>
      </c>
      <c r="I72" s="49">
        <v>2149.9937317396998</v>
      </c>
      <c r="J72" s="49">
        <v>599.418421010526</v>
      </c>
      <c r="K72" s="49">
        <v>114.57226243273401</v>
      </c>
      <c r="L72" s="49">
        <v>203.64309881212998</v>
      </c>
      <c r="M72" s="49">
        <v>0</v>
      </c>
      <c r="N72" s="49">
        <v>494.78947373684201</v>
      </c>
      <c r="O72" s="49">
        <v>106.72461527216301</v>
      </c>
      <c r="P72" s="49">
        <v>351.66538276603802</v>
      </c>
      <c r="Q72" s="49">
        <v>351.63966972476999</v>
      </c>
      <c r="R72" s="50"/>
      <c r="S72" s="50"/>
    </row>
    <row r="73" spans="1:19" x14ac:dyDescent="0.35">
      <c r="A73" s="48">
        <v>44263</v>
      </c>
      <c r="B73" s="49">
        <v>785.66666699999996</v>
      </c>
      <c r="C73" s="49">
        <v>459.65105347803501</v>
      </c>
      <c r="D73" s="49">
        <v>521.70301222320597</v>
      </c>
      <c r="E73" s="49">
        <v>2506.87080361894</v>
      </c>
      <c r="F73" s="49">
        <v>359.97959208163297</v>
      </c>
      <c r="G73" s="49">
        <v>459.65105347803501</v>
      </c>
      <c r="H73" s="49">
        <v>521.70301222320597</v>
      </c>
      <c r="I73" s="49">
        <v>2506.87080361894</v>
      </c>
      <c r="J73" s="49">
        <v>542.95226757517901</v>
      </c>
      <c r="K73" s="49">
        <v>232.58197306889798</v>
      </c>
      <c r="L73" s="49">
        <v>281.18982080125801</v>
      </c>
      <c r="M73" s="49">
        <v>0</v>
      </c>
      <c r="N73" s="49">
        <v>773.36666706666699</v>
      </c>
      <c r="O73" s="49">
        <v>556.566099624618</v>
      </c>
      <c r="P73" s="49">
        <v>1088.5351794022201</v>
      </c>
      <c r="Q73" s="49">
        <v>403.68597412199603</v>
      </c>
      <c r="R73" s="50"/>
      <c r="S73" s="50"/>
    </row>
    <row r="74" spans="1:19" x14ac:dyDescent="0.35">
      <c r="A74" s="48">
        <v>44264</v>
      </c>
      <c r="B74" s="49">
        <v>530.33333300000004</v>
      </c>
      <c r="C74" s="49">
        <v>220.76086124114801</v>
      </c>
      <c r="D74" s="49">
        <v>401.909589808487</v>
      </c>
      <c r="E74" s="49">
        <v>2697.1113797634598</v>
      </c>
      <c r="F74" s="49">
        <v>340.25000006250002</v>
      </c>
      <c r="G74" s="49">
        <v>220.76086124114801</v>
      </c>
      <c r="H74" s="49">
        <v>401.909589808487</v>
      </c>
      <c r="I74" s="49">
        <v>2697.1113797634598</v>
      </c>
      <c r="J74" s="49">
        <v>546.19794376349603</v>
      </c>
      <c r="K74" s="49">
        <v>130.96829564289101</v>
      </c>
      <c r="L74" s="49">
        <v>211.39253555557002</v>
      </c>
      <c r="M74" s="49">
        <v>0</v>
      </c>
      <c r="N74" s="49">
        <v>664.99999973333297</v>
      </c>
      <c r="O74" s="49">
        <v>114.96818478633899</v>
      </c>
      <c r="P74" s="49">
        <v>375.64345428586699</v>
      </c>
      <c r="Q74" s="49">
        <v>413.55185553047397</v>
      </c>
      <c r="R74" s="50"/>
      <c r="S74" s="50"/>
    </row>
    <row r="75" spans="1:19" x14ac:dyDescent="0.35">
      <c r="A75" s="48">
        <v>44265</v>
      </c>
      <c r="B75" s="49">
        <v>361.16666700000002</v>
      </c>
      <c r="C75" s="49">
        <v>241.96457614665499</v>
      </c>
      <c r="D75" s="49">
        <v>499.50089293122699</v>
      </c>
      <c r="E75" s="49">
        <v>2487.2165856593601</v>
      </c>
      <c r="F75" s="49">
        <v>376.81081048648701</v>
      </c>
      <c r="G75" s="49">
        <v>241.96457614665499</v>
      </c>
      <c r="H75" s="49">
        <v>499.50089293122699</v>
      </c>
      <c r="I75" s="49">
        <v>2487.2165856593601</v>
      </c>
      <c r="J75" s="49">
        <v>599.90163938524597</v>
      </c>
      <c r="K75" s="49">
        <v>140.85420439985199</v>
      </c>
      <c r="L75" s="49">
        <v>211.379541401821</v>
      </c>
      <c r="M75" s="49">
        <v>0</v>
      </c>
      <c r="N75" s="49">
        <v>938.75000003571404</v>
      </c>
      <c r="O75" s="49">
        <v>165.67835755062902</v>
      </c>
      <c r="P75" s="49">
        <v>360.25128447847203</v>
      </c>
      <c r="Q75" s="49">
        <v>403.01121628498697</v>
      </c>
      <c r="R75" s="50"/>
      <c r="S75" s="50"/>
    </row>
    <row r="76" spans="1:19" x14ac:dyDescent="0.35">
      <c r="A76" s="48">
        <v>44266</v>
      </c>
      <c r="B76" s="49">
        <v>401.5</v>
      </c>
      <c r="C76" s="49">
        <v>865.773561486689</v>
      </c>
      <c r="D76" s="49">
        <v>422.77005940594</v>
      </c>
      <c r="E76" s="49">
        <v>2371.5486165605002</v>
      </c>
      <c r="F76" s="49">
        <v>355.26829273170699</v>
      </c>
      <c r="G76" s="49">
        <v>865.773561486689</v>
      </c>
      <c r="H76" s="49">
        <v>422.77005940594</v>
      </c>
      <c r="I76" s="49">
        <v>2371.5486165605002</v>
      </c>
      <c r="J76" s="49">
        <v>585.80865604783605</v>
      </c>
      <c r="K76" s="49">
        <v>334.74023117508699</v>
      </c>
      <c r="L76" s="49">
        <v>237.80135470149401</v>
      </c>
      <c r="M76" s="49">
        <v>0</v>
      </c>
      <c r="N76" s="49">
        <v>639.83333300000004</v>
      </c>
      <c r="O76" s="49">
        <v>3043.1429083164198</v>
      </c>
      <c r="P76" s="49">
        <v>620.41598550560502</v>
      </c>
      <c r="Q76" s="49">
        <v>392.06518793503398</v>
      </c>
      <c r="R76" s="50"/>
      <c r="S76" s="50"/>
    </row>
    <row r="77" spans="1:19" x14ac:dyDescent="0.35">
      <c r="A77" s="48">
        <v>44267</v>
      </c>
      <c r="B77" s="49">
        <v>532.33333300000004</v>
      </c>
      <c r="C77" s="49">
        <v>214.55432742584901</v>
      </c>
      <c r="D77" s="49">
        <v>509.58643475425799</v>
      </c>
      <c r="E77" s="49">
        <v>2425.7205186994902</v>
      </c>
      <c r="F77" s="49">
        <v>376.34999955000001</v>
      </c>
      <c r="G77" s="49">
        <v>214.55432742584901</v>
      </c>
      <c r="H77" s="49">
        <v>509.58643475425799</v>
      </c>
      <c r="I77" s="49">
        <v>2425.7205186994902</v>
      </c>
      <c r="J77" s="49">
        <v>619.34560324948905</v>
      </c>
      <c r="K77" s="49">
        <v>127.90632247118801</v>
      </c>
      <c r="L77" s="49">
        <v>206.739950618915</v>
      </c>
      <c r="M77" s="49">
        <v>0</v>
      </c>
      <c r="N77" s="49">
        <v>634.35135164864903</v>
      </c>
      <c r="O77" s="49">
        <v>118.13393446180099</v>
      </c>
      <c r="P77" s="49">
        <v>351.52056207830998</v>
      </c>
      <c r="Q77" s="49">
        <v>560.58931707316992</v>
      </c>
      <c r="R77" s="50"/>
      <c r="S77" s="50"/>
    </row>
    <row r="78" spans="1:19" x14ac:dyDescent="0.35">
      <c r="A78" s="48">
        <v>44268</v>
      </c>
      <c r="B78" s="49">
        <v>362.33333299999998</v>
      </c>
      <c r="C78" s="49">
        <v>209.41233696628001</v>
      </c>
      <c r="D78" s="49">
        <v>446.79590987805398</v>
      </c>
      <c r="E78" s="49">
        <v>2129.7629815164</v>
      </c>
      <c r="F78" s="49">
        <v>327.71428561904798</v>
      </c>
      <c r="G78" s="49">
        <v>209.41233696628001</v>
      </c>
      <c r="H78" s="49">
        <v>446.79590987805398</v>
      </c>
      <c r="I78" s="49">
        <v>2129.7629815164</v>
      </c>
      <c r="J78" s="49">
        <v>608.32745625188898</v>
      </c>
      <c r="K78" s="49">
        <v>125.19771732042</v>
      </c>
      <c r="L78" s="49">
        <v>189.22952446629</v>
      </c>
      <c r="M78" s="49">
        <v>0</v>
      </c>
      <c r="N78" s="49">
        <v>598.875</v>
      </c>
      <c r="O78" s="49">
        <v>121.391748033773</v>
      </c>
      <c r="P78" s="49">
        <v>320.57161458992204</v>
      </c>
      <c r="Q78" s="49">
        <v>347.85433333333305</v>
      </c>
      <c r="R78" s="50"/>
      <c r="S78" s="50"/>
    </row>
    <row r="79" spans="1:19" x14ac:dyDescent="0.35">
      <c r="A79" s="48">
        <v>44269</v>
      </c>
      <c r="B79" s="49">
        <v>391.16666700000002</v>
      </c>
      <c r="C79" s="49">
        <v>227.07249265700801</v>
      </c>
      <c r="D79" s="49">
        <v>352.32508104750997</v>
      </c>
      <c r="E79" s="49">
        <v>2451.6686682766099</v>
      </c>
      <c r="F79" s="49">
        <v>330.75000025000003</v>
      </c>
      <c r="G79" s="49">
        <v>227.07249265700801</v>
      </c>
      <c r="H79" s="49">
        <v>352.32508104750997</v>
      </c>
      <c r="I79" s="49">
        <v>2451.6686682766099</v>
      </c>
      <c r="J79" s="49">
        <v>599.36523953148605</v>
      </c>
      <c r="K79" s="49">
        <v>385.65248294922901</v>
      </c>
      <c r="L79" s="49">
        <v>216.94580900109699</v>
      </c>
      <c r="M79" s="49">
        <v>0</v>
      </c>
      <c r="N79" s="49">
        <v>617.4</v>
      </c>
      <c r="O79" s="49">
        <v>121.45074924880201</v>
      </c>
      <c r="P79" s="49">
        <v>400.67540173784397</v>
      </c>
      <c r="Q79" s="49">
        <v>324.678759689922</v>
      </c>
      <c r="R79" s="50"/>
      <c r="S79" s="50"/>
    </row>
    <row r="80" spans="1:19" x14ac:dyDescent="0.35">
      <c r="A80" s="48">
        <v>44270</v>
      </c>
      <c r="B80" s="49">
        <v>566.5</v>
      </c>
      <c r="C80" s="49">
        <v>244.38959530132598</v>
      </c>
      <c r="D80" s="49">
        <v>415.78004557512401</v>
      </c>
      <c r="E80" s="49">
        <v>2365.2660060504199</v>
      </c>
      <c r="F80" s="49">
        <v>544.51020408163299</v>
      </c>
      <c r="G80" s="49">
        <v>244.38959530132598</v>
      </c>
      <c r="H80" s="49">
        <v>415.78004557512401</v>
      </c>
      <c r="I80" s="49">
        <v>2365.2660060504199</v>
      </c>
      <c r="J80" s="49">
        <v>503.46869070208697</v>
      </c>
      <c r="K80" s="49">
        <v>141.84156645557999</v>
      </c>
      <c r="L80" s="49">
        <v>205.368329818625</v>
      </c>
      <c r="M80" s="49">
        <v>0</v>
      </c>
      <c r="N80" s="49">
        <v>806.51282053846205</v>
      </c>
      <c r="O80" s="49">
        <v>133.93967390647501</v>
      </c>
      <c r="P80" s="49">
        <v>341.93323283119599</v>
      </c>
      <c r="Q80" s="49">
        <v>378.78020740740698</v>
      </c>
      <c r="R80" s="50"/>
      <c r="S80" s="50"/>
    </row>
    <row r="81" spans="1:19" x14ac:dyDescent="0.35">
      <c r="A81" s="48">
        <v>44271</v>
      </c>
      <c r="B81" s="49">
        <v>399.25</v>
      </c>
      <c r="C81" s="49">
        <v>221.00847477762201</v>
      </c>
      <c r="D81" s="49">
        <v>394.111193987089</v>
      </c>
      <c r="E81" s="49">
        <v>2646.3738973352001</v>
      </c>
      <c r="F81" s="49">
        <v>442.191489148936</v>
      </c>
      <c r="G81" s="49">
        <v>221.00847477762201</v>
      </c>
      <c r="H81" s="49">
        <v>394.111193987089</v>
      </c>
      <c r="I81" s="49">
        <v>2646.3738973352001</v>
      </c>
      <c r="J81" s="49">
        <v>556.07333339111096</v>
      </c>
      <c r="K81" s="49">
        <v>136.012267289531</v>
      </c>
      <c r="L81" s="49">
        <v>204.35287125666801</v>
      </c>
      <c r="M81" s="49">
        <v>0</v>
      </c>
      <c r="N81" s="49">
        <v>660.93750012500004</v>
      </c>
      <c r="O81" s="49">
        <v>116.727484790669</v>
      </c>
      <c r="P81" s="49">
        <v>362.104614377301</v>
      </c>
      <c r="Q81" s="49">
        <v>422.79719708029199</v>
      </c>
      <c r="R81" s="50"/>
      <c r="S81" s="50"/>
    </row>
    <row r="82" spans="1:19" x14ac:dyDescent="0.35">
      <c r="A82" s="48">
        <v>44272</v>
      </c>
      <c r="B82" s="49">
        <v>376</v>
      </c>
      <c r="C82" s="49">
        <v>238.63834705090298</v>
      </c>
      <c r="D82" s="49">
        <v>519.788413311054</v>
      </c>
      <c r="E82" s="49">
        <v>2698.8417281831098</v>
      </c>
      <c r="F82" s="49">
        <v>462.978723191489</v>
      </c>
      <c r="G82" s="49">
        <v>238.63834705090298</v>
      </c>
      <c r="H82" s="49">
        <v>519.788413311054</v>
      </c>
      <c r="I82" s="49">
        <v>2698.8417281831098</v>
      </c>
      <c r="J82" s="49">
        <v>520.64000005176501</v>
      </c>
      <c r="K82" s="49">
        <v>147.472695105318</v>
      </c>
      <c r="L82" s="49">
        <v>196.33901846324699</v>
      </c>
      <c r="M82" s="49">
        <v>0</v>
      </c>
      <c r="N82" s="49">
        <v>712.31428557142897</v>
      </c>
      <c r="O82" s="49">
        <v>132.07711409323798</v>
      </c>
      <c r="P82" s="49">
        <v>354.97402281067099</v>
      </c>
      <c r="Q82" s="49">
        <v>424.69234364261098</v>
      </c>
      <c r="R82" s="50"/>
      <c r="S82" s="50"/>
    </row>
    <row r="83" spans="1:19" x14ac:dyDescent="0.35">
      <c r="A83" s="48">
        <v>44273</v>
      </c>
      <c r="B83" s="49">
        <v>436.66666700000002</v>
      </c>
      <c r="C83" s="49">
        <v>313.60512649371202</v>
      </c>
      <c r="D83" s="49">
        <v>1294.2477692683299</v>
      </c>
      <c r="E83" s="49">
        <v>3732.7999236406999</v>
      </c>
      <c r="F83" s="49">
        <v>433.24528316981099</v>
      </c>
      <c r="G83" s="49">
        <v>313.60512649371202</v>
      </c>
      <c r="H83" s="49">
        <v>1294.2477692683299</v>
      </c>
      <c r="I83" s="49">
        <v>3732.7999236406999</v>
      </c>
      <c r="J83" s="49">
        <v>546.60599548393998</v>
      </c>
      <c r="K83" s="49">
        <v>245.67411390456601</v>
      </c>
      <c r="L83" s="49">
        <v>1186.5003673519002</v>
      </c>
      <c r="M83" s="49">
        <v>0</v>
      </c>
      <c r="N83" s="49">
        <v>721.45714285714303</v>
      </c>
      <c r="O83" s="49">
        <v>214.34891836154199</v>
      </c>
      <c r="P83" s="49">
        <v>1092.02790495213</v>
      </c>
      <c r="Q83" s="49">
        <v>693.66049438202197</v>
      </c>
      <c r="R83" s="50"/>
      <c r="S83" s="50"/>
    </row>
    <row r="84" spans="1:19" x14ac:dyDescent="0.35">
      <c r="A84" s="48">
        <v>44274</v>
      </c>
      <c r="B84" s="49">
        <v>407</v>
      </c>
      <c r="C84" s="49">
        <v>209.46265490345701</v>
      </c>
      <c r="D84" s="49">
        <v>429.65647710156702</v>
      </c>
      <c r="E84" s="49">
        <v>2501.70696267942</v>
      </c>
      <c r="F84" s="49">
        <v>380.88235285294098</v>
      </c>
      <c r="G84" s="49">
        <v>209.46265490345701</v>
      </c>
      <c r="H84" s="49">
        <v>429.65647710156702</v>
      </c>
      <c r="I84" s="49">
        <v>2501.70696267942</v>
      </c>
      <c r="J84" s="49">
        <v>516.75730337528103</v>
      </c>
      <c r="K84" s="49">
        <v>132.582105646857</v>
      </c>
      <c r="L84" s="49">
        <v>189.40889843692102</v>
      </c>
      <c r="M84" s="49">
        <v>0</v>
      </c>
      <c r="N84" s="49">
        <v>608.3125</v>
      </c>
      <c r="O84" s="49">
        <v>109.282774001767</v>
      </c>
      <c r="P84" s="49">
        <v>332.22884817946101</v>
      </c>
      <c r="Q84" s="49">
        <v>376.16343396226398</v>
      </c>
      <c r="R84" s="50"/>
      <c r="S84" s="50"/>
    </row>
    <row r="85" spans="1:19" x14ac:dyDescent="0.35">
      <c r="A85" s="48">
        <v>44275</v>
      </c>
      <c r="B85" s="49">
        <v>432</v>
      </c>
      <c r="C85" s="49">
        <v>207.234070473239</v>
      </c>
      <c r="D85" s="49">
        <v>386.54624735497896</v>
      </c>
      <c r="E85" s="49">
        <v>2166.34259805896</v>
      </c>
      <c r="F85" s="49">
        <v>338.71428577142899</v>
      </c>
      <c r="G85" s="49">
        <v>207.234070473239</v>
      </c>
      <c r="H85" s="49">
        <v>386.54624735497896</v>
      </c>
      <c r="I85" s="49">
        <v>2166.34259805896</v>
      </c>
      <c r="J85" s="49">
        <v>544.69111097111102</v>
      </c>
      <c r="K85" s="49">
        <v>131.76904431060501</v>
      </c>
      <c r="L85" s="49">
        <v>191.39349063996499</v>
      </c>
      <c r="M85" s="49">
        <v>0</v>
      </c>
      <c r="N85" s="49">
        <v>540.176470235294</v>
      </c>
      <c r="O85" s="49">
        <v>127.872219746187</v>
      </c>
      <c r="P85" s="49">
        <v>325.338605830164</v>
      </c>
      <c r="Q85" s="49">
        <v>417.85822608695599</v>
      </c>
      <c r="R85" s="50"/>
      <c r="S85" s="50"/>
    </row>
    <row r="86" spans="1:19" x14ac:dyDescent="0.35">
      <c r="A86" s="48">
        <v>44276</v>
      </c>
      <c r="B86" s="49">
        <v>395.5</v>
      </c>
      <c r="C86" s="49">
        <v>194.91634344632399</v>
      </c>
      <c r="D86" s="49">
        <v>463.32103303303302</v>
      </c>
      <c r="E86" s="49">
        <v>2105.2617261339001</v>
      </c>
      <c r="F86" s="49">
        <v>330.00000007407402</v>
      </c>
      <c r="G86" s="49">
        <v>194.91634344632399</v>
      </c>
      <c r="H86" s="49">
        <v>463.32103303303302</v>
      </c>
      <c r="I86" s="49">
        <v>2105.2617261339001</v>
      </c>
      <c r="J86" s="49">
        <v>564.15366968119304</v>
      </c>
      <c r="K86" s="49">
        <v>125.28110940219301</v>
      </c>
      <c r="L86" s="49">
        <v>208.925933682373</v>
      </c>
      <c r="M86" s="49">
        <v>0</v>
      </c>
      <c r="N86" s="49">
        <v>563.555555555556</v>
      </c>
      <c r="O86" s="49">
        <v>107.824602632208</v>
      </c>
      <c r="P86" s="49">
        <v>350.20814959096197</v>
      </c>
      <c r="Q86" s="49">
        <v>625.07389690721607</v>
      </c>
      <c r="R86" s="50"/>
      <c r="S86" s="50"/>
    </row>
    <row r="87" spans="1:19" x14ac:dyDescent="0.35">
      <c r="A87" s="48">
        <v>44277</v>
      </c>
      <c r="B87" s="49">
        <v>524.33333300000004</v>
      </c>
      <c r="C87" s="49">
        <v>230.54456518697</v>
      </c>
      <c r="D87" s="49">
        <v>380.10333179883895</v>
      </c>
      <c r="E87" s="49">
        <v>2507.4622777069999</v>
      </c>
      <c r="F87" s="49">
        <v>498.17999997999999</v>
      </c>
      <c r="G87" s="49">
        <v>230.54456518697</v>
      </c>
      <c r="H87" s="49">
        <v>380.10333179883895</v>
      </c>
      <c r="I87" s="49">
        <v>2507.4622777069999</v>
      </c>
      <c r="J87" s="49">
        <v>471.83664474392901</v>
      </c>
      <c r="K87" s="49">
        <v>141.121691497722</v>
      </c>
      <c r="L87" s="49">
        <v>178.569317117444</v>
      </c>
      <c r="M87" s="49">
        <v>0</v>
      </c>
      <c r="N87" s="49">
        <v>612.21428571428601</v>
      </c>
      <c r="O87" s="49">
        <v>187.313849069649</v>
      </c>
      <c r="P87" s="49">
        <v>337.99681983983402</v>
      </c>
      <c r="Q87" s="49">
        <v>401.35442369020495</v>
      </c>
      <c r="R87" s="50"/>
      <c r="S87" s="50"/>
    </row>
    <row r="88" spans="1:19" x14ac:dyDescent="0.35">
      <c r="A88" s="48">
        <v>44278</v>
      </c>
      <c r="B88" s="49">
        <v>344.125</v>
      </c>
      <c r="C88" s="49">
        <v>696.70524752328504</v>
      </c>
      <c r="D88" s="49">
        <v>386.42325259653603</v>
      </c>
      <c r="E88" s="49">
        <v>2705.1759859331801</v>
      </c>
      <c r="F88" s="49">
        <v>439.26666656666703</v>
      </c>
      <c r="G88" s="49">
        <v>696.70524752328504</v>
      </c>
      <c r="H88" s="49">
        <v>386.42325259653603</v>
      </c>
      <c r="I88" s="49">
        <v>2705.1759859331801</v>
      </c>
      <c r="J88" s="49">
        <v>508.63913832316001</v>
      </c>
      <c r="K88" s="49">
        <v>275.70120925063401</v>
      </c>
      <c r="L88" s="49">
        <v>215.61543419157098</v>
      </c>
      <c r="M88" s="49">
        <v>0</v>
      </c>
      <c r="N88" s="49">
        <v>765.24999961111098</v>
      </c>
      <c r="O88" s="49">
        <v>1999.8623956508202</v>
      </c>
      <c r="P88" s="49">
        <v>735.584044942785</v>
      </c>
      <c r="Q88" s="49">
        <v>444.38579166666597</v>
      </c>
      <c r="R88" s="50"/>
      <c r="S88" s="50"/>
    </row>
    <row r="89" spans="1:19" x14ac:dyDescent="0.35">
      <c r="A89" s="48">
        <v>44279</v>
      </c>
      <c r="B89" s="49">
        <v>521.875</v>
      </c>
      <c r="C89" s="49">
        <v>230.496239741252</v>
      </c>
      <c r="D89" s="49">
        <v>489.05008073910403</v>
      </c>
      <c r="E89" s="49">
        <v>2422.96655593685</v>
      </c>
      <c r="F89" s="49">
        <v>450.27272722727298</v>
      </c>
      <c r="G89" s="49">
        <v>230.496239741252</v>
      </c>
      <c r="H89" s="49">
        <v>489.05008073910403</v>
      </c>
      <c r="I89" s="49">
        <v>2422.96655593685</v>
      </c>
      <c r="J89" s="49">
        <v>520.161231875</v>
      </c>
      <c r="K89" s="49">
        <v>146.82129319764701</v>
      </c>
      <c r="L89" s="49">
        <v>185.65587464480899</v>
      </c>
      <c r="M89" s="49">
        <v>0</v>
      </c>
      <c r="N89" s="49">
        <v>781.83870993548396</v>
      </c>
      <c r="O89" s="49">
        <v>126.835444171259</v>
      </c>
      <c r="P89" s="49">
        <v>353.74234137117895</v>
      </c>
      <c r="Q89" s="49">
        <v>373.46545658263301</v>
      </c>
      <c r="R89" s="50"/>
      <c r="S89" s="50"/>
    </row>
    <row r="90" spans="1:19" x14ac:dyDescent="0.35">
      <c r="A90" s="48">
        <v>44280</v>
      </c>
      <c r="B90" s="49">
        <v>462.125</v>
      </c>
      <c r="C90" s="49">
        <v>222.693994479823</v>
      </c>
      <c r="D90" s="49">
        <v>400.112674481645</v>
      </c>
      <c r="E90" s="49">
        <v>3010.5101799089898</v>
      </c>
      <c r="F90" s="49">
        <v>370.78431388235299</v>
      </c>
      <c r="G90" s="49">
        <v>222.693994479823</v>
      </c>
      <c r="H90" s="49">
        <v>400.112674481645</v>
      </c>
      <c r="I90" s="49">
        <v>3010.5101799089898</v>
      </c>
      <c r="J90" s="49">
        <v>532.11642440332605</v>
      </c>
      <c r="K90" s="49">
        <v>143.23186251342599</v>
      </c>
      <c r="L90" s="49">
        <v>188.431120200745</v>
      </c>
      <c r="M90" s="49">
        <v>0</v>
      </c>
      <c r="N90" s="49">
        <v>793.46875012500004</v>
      </c>
      <c r="O90" s="49">
        <v>176.93865396144702</v>
      </c>
      <c r="P90" s="49">
        <v>340.98674560178699</v>
      </c>
      <c r="Q90" s="49">
        <v>539.37599999999998</v>
      </c>
      <c r="R90" s="50"/>
      <c r="S90" s="50"/>
    </row>
    <row r="91" spans="1:19" x14ac:dyDescent="0.35">
      <c r="A91" s="48">
        <v>44281</v>
      </c>
      <c r="B91" s="49">
        <v>517.875</v>
      </c>
      <c r="C91" s="49">
        <v>262.67777770559201</v>
      </c>
      <c r="D91" s="49">
        <v>522.02371168912498</v>
      </c>
      <c r="E91" s="49">
        <v>2651.68555984555</v>
      </c>
      <c r="F91" s="49">
        <v>366.70731714634098</v>
      </c>
      <c r="G91" s="49">
        <v>262.67777770559201</v>
      </c>
      <c r="H91" s="49">
        <v>522.02371168912498</v>
      </c>
      <c r="I91" s="49">
        <v>2651.68555984555</v>
      </c>
      <c r="J91" s="49">
        <v>533.83991242105299</v>
      </c>
      <c r="K91" s="49">
        <v>156.78631173402198</v>
      </c>
      <c r="L91" s="49">
        <v>191.90370317099101</v>
      </c>
      <c r="M91" s="49">
        <v>0</v>
      </c>
      <c r="N91" s="49">
        <v>853.28571433333298</v>
      </c>
      <c r="O91" s="49">
        <v>158.10039222779301</v>
      </c>
      <c r="P91" s="49">
        <v>351.60695860883698</v>
      </c>
      <c r="Q91" s="49">
        <v>422.23992776523698</v>
      </c>
      <c r="R91" s="50"/>
      <c r="S91" s="50"/>
    </row>
    <row r="92" spans="1:19" x14ac:dyDescent="0.35">
      <c r="A92" s="48">
        <v>44282</v>
      </c>
      <c r="B92" s="49"/>
      <c r="C92" s="49">
        <v>205.232765242592</v>
      </c>
      <c r="D92" s="49">
        <v>482.51453285982797</v>
      </c>
      <c r="E92" s="49">
        <v>2314.3875388041802</v>
      </c>
      <c r="F92" s="49">
        <v>314.23999984</v>
      </c>
      <c r="G92" s="49">
        <v>205.232765242592</v>
      </c>
      <c r="H92" s="49">
        <v>482.51453285982797</v>
      </c>
      <c r="I92" s="49">
        <v>2314.3875388041802</v>
      </c>
      <c r="J92" s="49">
        <v>528.96230573170703</v>
      </c>
      <c r="K92" s="49">
        <v>138.04977631377099</v>
      </c>
      <c r="L92" s="49">
        <v>207.621491317671</v>
      </c>
      <c r="M92" s="49">
        <v>0</v>
      </c>
      <c r="N92" s="49">
        <v>584.63636363636397</v>
      </c>
      <c r="O92" s="49">
        <v>114.349066386359</v>
      </c>
      <c r="P92" s="49">
        <v>334.65243667223797</v>
      </c>
      <c r="Q92" s="49">
        <v>345.56355555555496</v>
      </c>
      <c r="R92" s="50"/>
      <c r="S92" s="50"/>
    </row>
    <row r="93" spans="1:19" x14ac:dyDescent="0.35">
      <c r="A93" s="48">
        <v>44283</v>
      </c>
      <c r="B93" s="49"/>
      <c r="C93" s="49">
        <v>190.249326104213</v>
      </c>
      <c r="D93" s="49">
        <v>460.896798905092</v>
      </c>
      <c r="E93" s="49">
        <v>2190.0753189760198</v>
      </c>
      <c r="F93" s="49">
        <v>345.07407437037</v>
      </c>
      <c r="G93" s="49">
        <v>190.249326104213</v>
      </c>
      <c r="H93" s="49">
        <v>460.896798905092</v>
      </c>
      <c r="I93" s="49">
        <v>2190.0753189760198</v>
      </c>
      <c r="J93" s="49">
        <v>584.04038020902601</v>
      </c>
      <c r="K93" s="49">
        <v>126.78721133978901</v>
      </c>
      <c r="L93" s="49">
        <v>196.910838879929</v>
      </c>
      <c r="M93" s="49">
        <v>0</v>
      </c>
      <c r="N93" s="49">
        <v>604.25</v>
      </c>
      <c r="O93" s="49">
        <v>105.53404497777299</v>
      </c>
      <c r="P93" s="49">
        <v>442.41691416422998</v>
      </c>
      <c r="Q93" s="49">
        <v>347.270344086021</v>
      </c>
      <c r="R93" s="50"/>
      <c r="S93" s="50"/>
    </row>
    <row r="94" spans="1:19" x14ac:dyDescent="0.35">
      <c r="A94" s="48">
        <v>44284</v>
      </c>
      <c r="B94" s="49">
        <v>889.33333300000004</v>
      </c>
      <c r="C94" s="49">
        <v>239.90846005656402</v>
      </c>
      <c r="D94" s="49">
        <v>454.32545771600303</v>
      </c>
      <c r="E94" s="49">
        <v>4146.7437673730901</v>
      </c>
      <c r="F94" s="49">
        <v>474.232558046512</v>
      </c>
      <c r="G94" s="49">
        <v>239.90846005656402</v>
      </c>
      <c r="H94" s="49">
        <v>454.32545771600303</v>
      </c>
      <c r="I94" s="49">
        <v>4146.7437673730901</v>
      </c>
      <c r="J94" s="49">
        <v>494.01343565067202</v>
      </c>
      <c r="K94" s="49">
        <v>149.08998193451799</v>
      </c>
      <c r="L94" s="49">
        <v>180.56835060089</v>
      </c>
      <c r="M94" s="49">
        <v>0</v>
      </c>
      <c r="N94" s="49">
        <v>673.83333333333303</v>
      </c>
      <c r="O94" s="49">
        <v>135.53363074704203</v>
      </c>
      <c r="P94" s="49">
        <v>353.46790593096102</v>
      </c>
      <c r="Q94" s="49">
        <v>449.55511538461502</v>
      </c>
      <c r="R94" s="50"/>
      <c r="S94" s="50"/>
    </row>
    <row r="95" spans="1:19" x14ac:dyDescent="0.35">
      <c r="A95" s="48">
        <v>44285</v>
      </c>
      <c r="B95" s="49">
        <v>596</v>
      </c>
      <c r="C95" s="49">
        <v>224.049769619214</v>
      </c>
      <c r="D95" s="49">
        <v>417.347420920069</v>
      </c>
      <c r="E95" s="49">
        <v>2905.9957823023897</v>
      </c>
      <c r="F95" s="49">
        <v>473.44444451111099</v>
      </c>
      <c r="G95" s="49">
        <v>224.049769619214</v>
      </c>
      <c r="H95" s="49">
        <v>417.347420920069</v>
      </c>
      <c r="I95" s="49">
        <v>2905.9957823023897</v>
      </c>
      <c r="J95" s="49">
        <v>538.32336439999995</v>
      </c>
      <c r="K95" s="49">
        <v>150.79791354266601</v>
      </c>
      <c r="L95" s="49">
        <v>202.875846849369</v>
      </c>
      <c r="M95" s="49">
        <v>0</v>
      </c>
      <c r="N95" s="49">
        <v>732.030303121212</v>
      </c>
      <c r="O95" s="49">
        <v>120.66490683578901</v>
      </c>
      <c r="P95" s="49">
        <v>369.73847948686898</v>
      </c>
      <c r="Q95" s="49">
        <v>376.40141697416902</v>
      </c>
      <c r="R95" s="50"/>
      <c r="S95" s="50"/>
    </row>
    <row r="96" spans="1:19" x14ac:dyDescent="0.35">
      <c r="A96" s="48">
        <v>44286</v>
      </c>
      <c r="B96" s="49">
        <v>496.33333299999998</v>
      </c>
      <c r="C96" s="49">
        <v>228.536180499225</v>
      </c>
      <c r="D96" s="49">
        <v>571.04169356760099</v>
      </c>
      <c r="E96" s="49">
        <v>3657.43202630523</v>
      </c>
      <c r="F96" s="49">
        <v>489.897435846154</v>
      </c>
      <c r="G96" s="49">
        <v>228.536180499225</v>
      </c>
      <c r="H96" s="49">
        <v>571.04169356760099</v>
      </c>
      <c r="I96" s="49">
        <v>3657.43202630523</v>
      </c>
      <c r="J96" s="49">
        <v>538.97610300367603</v>
      </c>
      <c r="K96" s="49">
        <v>156.52675572578198</v>
      </c>
      <c r="L96" s="49">
        <v>240.866104993932</v>
      </c>
      <c r="M96" s="49">
        <v>0</v>
      </c>
      <c r="N96" s="49">
        <v>707.20000003333303</v>
      </c>
      <c r="O96" s="49">
        <v>123.809104322314</v>
      </c>
      <c r="P96" s="49">
        <v>386.15192536696696</v>
      </c>
      <c r="Q96" s="49">
        <v>489.22183713355003</v>
      </c>
      <c r="R96" s="50"/>
      <c r="S96" s="50"/>
    </row>
    <row r="97" spans="1:19" x14ac:dyDescent="0.35">
      <c r="A97" s="48">
        <v>44287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50"/>
      <c r="S97" s="50"/>
    </row>
    <row r="98" spans="1:19" x14ac:dyDescent="0.35">
      <c r="A98" s="48">
        <v>44288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</row>
    <row r="99" spans="1:19" x14ac:dyDescent="0.35">
      <c r="A99" s="48">
        <v>44289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</row>
    <row r="100" spans="1:19" x14ac:dyDescent="0.35">
      <c r="A100" s="48">
        <v>44290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</row>
    <row r="101" spans="1:19" x14ac:dyDescent="0.35">
      <c r="A101" s="48">
        <v>44291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</row>
    <row r="102" spans="1:19" x14ac:dyDescent="0.35">
      <c r="A102" s="48">
        <v>44292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</row>
    <row r="103" spans="1:19" x14ac:dyDescent="0.35">
      <c r="A103" s="48">
        <v>44293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</row>
    <row r="104" spans="1:19" x14ac:dyDescent="0.35">
      <c r="A104" s="48">
        <v>44294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</row>
    <row r="105" spans="1:19" x14ac:dyDescent="0.35">
      <c r="A105" s="48">
        <v>44295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</row>
    <row r="106" spans="1:19" x14ac:dyDescent="0.35">
      <c r="A106" s="48">
        <v>44296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</row>
    <row r="107" spans="1:19" x14ac:dyDescent="0.35">
      <c r="A107" s="48">
        <v>44297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</row>
    <row r="108" spans="1:19" x14ac:dyDescent="0.35">
      <c r="A108" s="48">
        <v>44298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</row>
    <row r="109" spans="1:19" x14ac:dyDescent="0.35">
      <c r="A109" s="48">
        <v>44299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</row>
    <row r="110" spans="1:19" x14ac:dyDescent="0.35">
      <c r="A110" s="48">
        <v>44300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</row>
    <row r="111" spans="1:19" x14ac:dyDescent="0.35">
      <c r="A111" s="48">
        <v>44301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</row>
    <row r="112" spans="1:19" x14ac:dyDescent="0.35">
      <c r="A112" s="48">
        <v>44302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</row>
    <row r="113" spans="1:17" x14ac:dyDescent="0.35">
      <c r="A113" s="48">
        <v>44303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</row>
    <row r="114" spans="1:17" x14ac:dyDescent="0.35">
      <c r="A114" s="48">
        <v>44304</v>
      </c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</row>
    <row r="115" spans="1:17" x14ac:dyDescent="0.35">
      <c r="A115" s="48">
        <v>44305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</row>
    <row r="116" spans="1:17" x14ac:dyDescent="0.35">
      <c r="A116" s="48">
        <v>44306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</row>
    <row r="117" spans="1:17" x14ac:dyDescent="0.35">
      <c r="A117" s="48">
        <v>44307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</row>
    <row r="118" spans="1:17" x14ac:dyDescent="0.35">
      <c r="A118" s="48">
        <v>44308</v>
      </c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</row>
    <row r="119" spans="1:17" x14ac:dyDescent="0.35">
      <c r="A119" s="48">
        <v>44309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</row>
    <row r="120" spans="1:17" x14ac:dyDescent="0.35">
      <c r="A120" s="48">
        <v>44310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</row>
    <row r="121" spans="1:17" x14ac:dyDescent="0.35">
      <c r="A121" s="48">
        <v>44311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</row>
    <row r="122" spans="1:17" x14ac:dyDescent="0.35">
      <c r="A122" s="48">
        <v>44312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</row>
    <row r="123" spans="1:17" x14ac:dyDescent="0.35">
      <c r="A123" s="48">
        <v>44313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</row>
    <row r="124" spans="1:17" x14ac:dyDescent="0.35">
      <c r="A124" s="48">
        <v>44314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</row>
    <row r="125" spans="1:17" x14ac:dyDescent="0.35">
      <c r="A125" s="48">
        <v>44315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</row>
    <row r="126" spans="1:17" x14ac:dyDescent="0.35">
      <c r="A126" s="48">
        <v>44316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</row>
    <row r="127" spans="1:17" x14ac:dyDescent="0.35">
      <c r="A127" s="48">
        <v>44317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</row>
    <row r="128" spans="1:17" x14ac:dyDescent="0.35">
      <c r="A128" s="48">
        <v>44318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</row>
    <row r="129" spans="1:17" x14ac:dyDescent="0.35">
      <c r="A129" s="48">
        <v>44319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</row>
    <row r="130" spans="1:17" x14ac:dyDescent="0.35">
      <c r="A130" s="48">
        <v>44320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</row>
    <row r="131" spans="1:17" x14ac:dyDescent="0.35">
      <c r="A131" s="48">
        <v>44321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</row>
    <row r="132" spans="1:17" x14ac:dyDescent="0.35">
      <c r="A132" s="48">
        <v>44322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</row>
    <row r="133" spans="1:17" x14ac:dyDescent="0.35">
      <c r="A133" s="48">
        <v>44323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</row>
    <row r="134" spans="1:17" x14ac:dyDescent="0.35">
      <c r="A134" s="48">
        <v>44324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</row>
    <row r="135" spans="1:17" x14ac:dyDescent="0.35">
      <c r="A135" s="48">
        <v>44325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</row>
    <row r="136" spans="1:17" x14ac:dyDescent="0.35">
      <c r="A136" s="48">
        <v>44326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</row>
    <row r="137" spans="1:17" x14ac:dyDescent="0.35">
      <c r="A137" s="48">
        <v>44327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</row>
    <row r="138" spans="1:17" x14ac:dyDescent="0.35">
      <c r="A138" s="48">
        <v>44328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</row>
    <row r="139" spans="1:17" x14ac:dyDescent="0.35">
      <c r="A139" s="48">
        <v>44329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</row>
    <row r="140" spans="1:17" x14ac:dyDescent="0.35">
      <c r="A140" s="48">
        <v>44330</v>
      </c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</row>
    <row r="141" spans="1:17" x14ac:dyDescent="0.35">
      <c r="A141" s="48">
        <v>44331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</row>
    <row r="142" spans="1:17" x14ac:dyDescent="0.35">
      <c r="A142" s="48">
        <v>44332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</row>
    <row r="143" spans="1:17" x14ac:dyDescent="0.35">
      <c r="A143" s="48">
        <v>44333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</row>
    <row r="144" spans="1:17" x14ac:dyDescent="0.35">
      <c r="A144" s="48">
        <v>44334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</row>
    <row r="145" spans="1:17" x14ac:dyDescent="0.35">
      <c r="A145" s="48">
        <v>44335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</row>
    <row r="146" spans="1:17" x14ac:dyDescent="0.35">
      <c r="A146" s="48">
        <v>44336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</row>
    <row r="147" spans="1:17" x14ac:dyDescent="0.35">
      <c r="A147" s="48">
        <v>44337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</row>
    <row r="148" spans="1:17" x14ac:dyDescent="0.35">
      <c r="A148" s="48">
        <v>44338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</row>
    <row r="149" spans="1:17" x14ac:dyDescent="0.35">
      <c r="A149" s="48">
        <v>44339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</row>
    <row r="150" spans="1:17" x14ac:dyDescent="0.35">
      <c r="A150" s="48">
        <v>44340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</row>
    <row r="151" spans="1:17" x14ac:dyDescent="0.35">
      <c r="A151" s="48">
        <v>44341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</row>
    <row r="152" spans="1:17" x14ac:dyDescent="0.35">
      <c r="A152" s="48">
        <v>44342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</row>
    <row r="153" spans="1:17" x14ac:dyDescent="0.35">
      <c r="A153" s="48">
        <v>44343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</row>
    <row r="154" spans="1:17" x14ac:dyDescent="0.35">
      <c r="A154" s="48">
        <v>44344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</row>
    <row r="155" spans="1:17" x14ac:dyDescent="0.35">
      <c r="A155" s="48">
        <v>44345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</row>
    <row r="156" spans="1:17" x14ac:dyDescent="0.35">
      <c r="A156" s="48">
        <v>44346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</row>
    <row r="157" spans="1:17" x14ac:dyDescent="0.35">
      <c r="A157" s="48">
        <v>44347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</row>
    <row r="158" spans="1:17" x14ac:dyDescent="0.35">
      <c r="A158" s="48">
        <v>44348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</row>
    <row r="159" spans="1:17" x14ac:dyDescent="0.35">
      <c r="A159" s="48">
        <v>44349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</row>
    <row r="160" spans="1:17" x14ac:dyDescent="0.35">
      <c r="A160" s="48">
        <v>44350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</row>
    <row r="161" spans="1:17" x14ac:dyDescent="0.35">
      <c r="A161" s="48">
        <v>44351</v>
      </c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</row>
    <row r="162" spans="1:17" x14ac:dyDescent="0.35">
      <c r="A162" s="48">
        <v>44352</v>
      </c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</row>
    <row r="163" spans="1:17" x14ac:dyDescent="0.35">
      <c r="A163" s="48">
        <v>44353</v>
      </c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</row>
    <row r="164" spans="1:17" x14ac:dyDescent="0.35">
      <c r="A164" s="48">
        <v>44354</v>
      </c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</row>
    <row r="165" spans="1:17" x14ac:dyDescent="0.35">
      <c r="A165" s="48">
        <v>44355</v>
      </c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</row>
    <row r="166" spans="1:17" x14ac:dyDescent="0.35">
      <c r="A166" s="48">
        <v>44356</v>
      </c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</row>
    <row r="167" spans="1:17" x14ac:dyDescent="0.35">
      <c r="A167" s="48">
        <v>44357</v>
      </c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</row>
    <row r="168" spans="1:17" x14ac:dyDescent="0.35">
      <c r="A168" s="48">
        <v>44358</v>
      </c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</row>
    <row r="169" spans="1:17" x14ac:dyDescent="0.35">
      <c r="A169" s="48">
        <v>44359</v>
      </c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</row>
    <row r="170" spans="1:17" x14ac:dyDescent="0.35">
      <c r="A170" s="48">
        <v>44360</v>
      </c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</row>
    <row r="171" spans="1:17" x14ac:dyDescent="0.35">
      <c r="A171" s="48">
        <v>44361</v>
      </c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</row>
    <row r="172" spans="1:17" x14ac:dyDescent="0.35">
      <c r="A172" s="48">
        <v>44362</v>
      </c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</row>
    <row r="173" spans="1:17" x14ac:dyDescent="0.35">
      <c r="A173" s="48">
        <v>44363</v>
      </c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</row>
    <row r="174" spans="1:17" x14ac:dyDescent="0.35">
      <c r="A174" s="48">
        <v>44364</v>
      </c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</row>
    <row r="175" spans="1:17" x14ac:dyDescent="0.35">
      <c r="A175" s="48">
        <v>44365</v>
      </c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</row>
    <row r="176" spans="1:17" x14ac:dyDescent="0.35">
      <c r="A176" s="48">
        <v>44366</v>
      </c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</row>
    <row r="177" spans="1:17" x14ac:dyDescent="0.35">
      <c r="A177" s="48">
        <v>44367</v>
      </c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</row>
    <row r="178" spans="1:17" x14ac:dyDescent="0.35">
      <c r="A178" s="48">
        <v>44368</v>
      </c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</row>
    <row r="179" spans="1:17" x14ac:dyDescent="0.35">
      <c r="A179" s="48">
        <v>44369</v>
      </c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</row>
    <row r="180" spans="1:17" x14ac:dyDescent="0.35">
      <c r="A180" s="48">
        <v>44370</v>
      </c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</row>
    <row r="181" spans="1:17" x14ac:dyDescent="0.35">
      <c r="A181" s="48">
        <v>44371</v>
      </c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</row>
    <row r="182" spans="1:17" x14ac:dyDescent="0.35">
      <c r="A182" s="48">
        <v>44372</v>
      </c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</row>
    <row r="183" spans="1:17" x14ac:dyDescent="0.35">
      <c r="A183" s="48">
        <v>44373</v>
      </c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</row>
    <row r="184" spans="1:17" x14ac:dyDescent="0.35">
      <c r="A184" s="48">
        <v>44374</v>
      </c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</row>
    <row r="185" spans="1:17" x14ac:dyDescent="0.35">
      <c r="A185" s="48">
        <v>44375</v>
      </c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</row>
    <row r="186" spans="1:17" x14ac:dyDescent="0.35">
      <c r="A186" s="48">
        <v>44376</v>
      </c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</row>
    <row r="187" spans="1:17" x14ac:dyDescent="0.35">
      <c r="A187" s="48">
        <v>44377</v>
      </c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</row>
    <row r="188" spans="1:17" x14ac:dyDescent="0.35">
      <c r="A188" s="48">
        <v>44378</v>
      </c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</row>
    <row r="189" spans="1:17" x14ac:dyDescent="0.35">
      <c r="A189" s="48">
        <v>44379</v>
      </c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</row>
    <row r="190" spans="1:17" x14ac:dyDescent="0.35">
      <c r="A190" s="48">
        <v>44380</v>
      </c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</row>
    <row r="191" spans="1:17" x14ac:dyDescent="0.35">
      <c r="A191" s="48">
        <v>44381</v>
      </c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</row>
    <row r="192" spans="1:17" x14ac:dyDescent="0.35">
      <c r="A192" s="48">
        <v>44382</v>
      </c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</row>
    <row r="193" spans="1:17" x14ac:dyDescent="0.35">
      <c r="A193" s="48">
        <v>44383</v>
      </c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</row>
    <row r="194" spans="1:17" x14ac:dyDescent="0.35">
      <c r="A194" s="48">
        <v>44384</v>
      </c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</row>
    <row r="195" spans="1:17" x14ac:dyDescent="0.35">
      <c r="A195" s="48">
        <v>44385</v>
      </c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</row>
    <row r="196" spans="1:17" x14ac:dyDescent="0.35">
      <c r="A196" s="48">
        <v>44386</v>
      </c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</row>
    <row r="197" spans="1:17" x14ac:dyDescent="0.35">
      <c r="A197" s="48">
        <v>44387</v>
      </c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</row>
    <row r="198" spans="1:17" x14ac:dyDescent="0.35">
      <c r="A198" s="48">
        <v>44388</v>
      </c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</row>
    <row r="199" spans="1:17" x14ac:dyDescent="0.35">
      <c r="A199" s="48">
        <v>44389</v>
      </c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</row>
    <row r="200" spans="1:17" x14ac:dyDescent="0.35">
      <c r="A200" s="48">
        <v>44390</v>
      </c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</row>
    <row r="201" spans="1:17" x14ac:dyDescent="0.35">
      <c r="A201" s="48">
        <v>44391</v>
      </c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</row>
    <row r="202" spans="1:17" x14ac:dyDescent="0.35">
      <c r="A202" s="48">
        <v>44392</v>
      </c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</row>
    <row r="203" spans="1:17" x14ac:dyDescent="0.35">
      <c r="A203" s="48">
        <v>44393</v>
      </c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</row>
    <row r="204" spans="1:17" x14ac:dyDescent="0.35">
      <c r="A204" s="48">
        <v>44394</v>
      </c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</row>
    <row r="205" spans="1:17" x14ac:dyDescent="0.35">
      <c r="A205" s="48">
        <v>44395</v>
      </c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</row>
    <row r="206" spans="1:17" x14ac:dyDescent="0.35">
      <c r="A206" s="48">
        <v>44396</v>
      </c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</row>
    <row r="207" spans="1:17" x14ac:dyDescent="0.35">
      <c r="A207" s="48">
        <v>44397</v>
      </c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</row>
    <row r="208" spans="1:17" x14ac:dyDescent="0.35">
      <c r="A208" s="48">
        <v>44398</v>
      </c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</row>
    <row r="209" spans="1:17" x14ac:dyDescent="0.35">
      <c r="A209" s="48">
        <v>44399</v>
      </c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</row>
    <row r="210" spans="1:17" x14ac:dyDescent="0.35">
      <c r="A210" s="48">
        <v>44400</v>
      </c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</row>
    <row r="211" spans="1:17" x14ac:dyDescent="0.35">
      <c r="A211" s="48">
        <v>44401</v>
      </c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</row>
    <row r="212" spans="1:17" x14ac:dyDescent="0.35">
      <c r="A212" s="48">
        <v>44402</v>
      </c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</row>
    <row r="213" spans="1:17" x14ac:dyDescent="0.35">
      <c r="A213" s="48">
        <v>44403</v>
      </c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</row>
    <row r="214" spans="1:17" x14ac:dyDescent="0.35">
      <c r="A214" s="48">
        <v>44404</v>
      </c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</row>
    <row r="215" spans="1:17" x14ac:dyDescent="0.35">
      <c r="A215" s="48">
        <v>44405</v>
      </c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</row>
    <row r="216" spans="1:17" x14ac:dyDescent="0.35">
      <c r="A216" s="48">
        <v>44406</v>
      </c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</row>
    <row r="217" spans="1:17" x14ac:dyDescent="0.35">
      <c r="A217" s="48">
        <v>44407</v>
      </c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</row>
    <row r="218" spans="1:17" x14ac:dyDescent="0.35">
      <c r="A218" s="48">
        <v>44408</v>
      </c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</row>
    <row r="219" spans="1:17" x14ac:dyDescent="0.35">
      <c r="A219" s="48">
        <v>44409</v>
      </c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</row>
    <row r="220" spans="1:17" x14ac:dyDescent="0.35">
      <c r="A220" s="48">
        <v>44410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</row>
    <row r="221" spans="1:17" x14ac:dyDescent="0.35">
      <c r="A221" s="48">
        <v>44411</v>
      </c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</row>
    <row r="222" spans="1:17" x14ac:dyDescent="0.35">
      <c r="A222" s="48">
        <v>44412</v>
      </c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</row>
    <row r="223" spans="1:17" x14ac:dyDescent="0.35">
      <c r="A223" s="48">
        <v>44413</v>
      </c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</row>
    <row r="224" spans="1:17" x14ac:dyDescent="0.35">
      <c r="A224" s="48">
        <v>44414</v>
      </c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</row>
    <row r="225" spans="1:17" x14ac:dyDescent="0.35">
      <c r="A225" s="48">
        <v>44415</v>
      </c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</row>
    <row r="226" spans="1:17" x14ac:dyDescent="0.35">
      <c r="A226" s="48">
        <v>44416</v>
      </c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</row>
    <row r="227" spans="1:17" x14ac:dyDescent="0.35">
      <c r="A227" s="48">
        <v>44417</v>
      </c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</row>
    <row r="228" spans="1:17" x14ac:dyDescent="0.35">
      <c r="A228" s="48">
        <v>44418</v>
      </c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</row>
    <row r="229" spans="1:17" x14ac:dyDescent="0.35">
      <c r="A229" s="48">
        <v>44419</v>
      </c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</row>
    <row r="230" spans="1:17" x14ac:dyDescent="0.35">
      <c r="A230" s="48">
        <v>44420</v>
      </c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</row>
    <row r="231" spans="1:17" x14ac:dyDescent="0.35">
      <c r="A231" s="48">
        <v>44421</v>
      </c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</row>
    <row r="232" spans="1:17" x14ac:dyDescent="0.35">
      <c r="A232" s="48">
        <v>44422</v>
      </c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</row>
    <row r="233" spans="1:17" x14ac:dyDescent="0.35">
      <c r="A233" s="48">
        <v>44423</v>
      </c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</row>
    <row r="234" spans="1:17" x14ac:dyDescent="0.35">
      <c r="A234" s="48">
        <v>44424</v>
      </c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</row>
    <row r="235" spans="1:17" x14ac:dyDescent="0.35">
      <c r="A235" s="48">
        <v>44425</v>
      </c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</row>
    <row r="236" spans="1:17" x14ac:dyDescent="0.35">
      <c r="A236" s="48">
        <v>44426</v>
      </c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</row>
    <row r="237" spans="1:17" x14ac:dyDescent="0.35">
      <c r="A237" s="48">
        <v>44427</v>
      </c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</row>
    <row r="238" spans="1:17" x14ac:dyDescent="0.35">
      <c r="A238" s="48">
        <v>44428</v>
      </c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</row>
    <row r="239" spans="1:17" x14ac:dyDescent="0.35">
      <c r="A239" s="48">
        <v>44429</v>
      </c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</row>
    <row r="240" spans="1:17" x14ac:dyDescent="0.35">
      <c r="A240" s="48">
        <v>44430</v>
      </c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</row>
    <row r="241" spans="1:17" x14ac:dyDescent="0.35">
      <c r="A241" s="48">
        <v>44431</v>
      </c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</row>
    <row r="242" spans="1:17" x14ac:dyDescent="0.35">
      <c r="A242" s="48">
        <v>44432</v>
      </c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</row>
    <row r="243" spans="1:17" x14ac:dyDescent="0.35">
      <c r="A243" s="48">
        <v>44433</v>
      </c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</row>
    <row r="244" spans="1:17" x14ac:dyDescent="0.35">
      <c r="A244" s="48">
        <v>44434</v>
      </c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</row>
    <row r="245" spans="1:17" x14ac:dyDescent="0.35">
      <c r="A245" s="48">
        <v>44435</v>
      </c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</row>
    <row r="246" spans="1:17" x14ac:dyDescent="0.35">
      <c r="A246" s="48">
        <v>44436</v>
      </c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</row>
    <row r="247" spans="1:17" x14ac:dyDescent="0.35">
      <c r="A247" s="48">
        <v>44437</v>
      </c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</row>
    <row r="248" spans="1:17" x14ac:dyDescent="0.35">
      <c r="A248" s="48">
        <v>44438</v>
      </c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</row>
    <row r="249" spans="1:17" x14ac:dyDescent="0.35">
      <c r="A249" s="48">
        <v>44439</v>
      </c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</row>
    <row r="250" spans="1:17" x14ac:dyDescent="0.35">
      <c r="A250" s="48">
        <v>44440</v>
      </c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</row>
    <row r="251" spans="1:17" x14ac:dyDescent="0.35">
      <c r="A251" s="48">
        <v>44441</v>
      </c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</row>
    <row r="252" spans="1:17" x14ac:dyDescent="0.35">
      <c r="A252" s="48">
        <v>44442</v>
      </c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</row>
    <row r="253" spans="1:17" x14ac:dyDescent="0.35">
      <c r="A253" s="48">
        <v>44443</v>
      </c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</row>
    <row r="254" spans="1:17" x14ac:dyDescent="0.35">
      <c r="A254" s="48">
        <v>44444</v>
      </c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</row>
    <row r="255" spans="1:17" x14ac:dyDescent="0.35">
      <c r="A255" s="48">
        <v>44445</v>
      </c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</row>
    <row r="256" spans="1:17" x14ac:dyDescent="0.35">
      <c r="A256" s="48">
        <v>44446</v>
      </c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</row>
    <row r="257" spans="1:17" x14ac:dyDescent="0.35">
      <c r="A257" s="48">
        <v>44447</v>
      </c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</row>
    <row r="258" spans="1:17" x14ac:dyDescent="0.35">
      <c r="A258" s="48">
        <v>44448</v>
      </c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</row>
    <row r="259" spans="1:17" x14ac:dyDescent="0.35">
      <c r="A259" s="48">
        <v>44449</v>
      </c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</row>
    <row r="260" spans="1:17" x14ac:dyDescent="0.35">
      <c r="A260" s="48">
        <v>44450</v>
      </c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</row>
    <row r="261" spans="1:17" x14ac:dyDescent="0.35">
      <c r="A261" s="48">
        <v>44451</v>
      </c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</row>
    <row r="262" spans="1:17" x14ac:dyDescent="0.35">
      <c r="A262" s="48">
        <v>44452</v>
      </c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</row>
    <row r="263" spans="1:17" x14ac:dyDescent="0.35">
      <c r="A263" s="48">
        <v>44453</v>
      </c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</row>
    <row r="264" spans="1:17" x14ac:dyDescent="0.35">
      <c r="A264" s="48">
        <v>44454</v>
      </c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</row>
    <row r="265" spans="1:17" x14ac:dyDescent="0.35">
      <c r="A265" s="48">
        <v>44455</v>
      </c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</row>
    <row r="266" spans="1:17" x14ac:dyDescent="0.35">
      <c r="A266" s="48">
        <v>44456</v>
      </c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</row>
    <row r="267" spans="1:17" x14ac:dyDescent="0.35">
      <c r="A267" s="48">
        <v>44457</v>
      </c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</row>
    <row r="268" spans="1:17" x14ac:dyDescent="0.35">
      <c r="A268" s="48">
        <v>44458</v>
      </c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</row>
    <row r="269" spans="1:17" x14ac:dyDescent="0.35">
      <c r="A269" s="48">
        <v>44459</v>
      </c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</row>
    <row r="270" spans="1:17" x14ac:dyDescent="0.35">
      <c r="A270" s="48">
        <v>44460</v>
      </c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</row>
    <row r="271" spans="1:17" x14ac:dyDescent="0.35">
      <c r="A271" s="48">
        <v>44461</v>
      </c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</row>
    <row r="272" spans="1:17" x14ac:dyDescent="0.35">
      <c r="A272" s="48">
        <v>44462</v>
      </c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</row>
    <row r="273" spans="1:21" x14ac:dyDescent="0.35">
      <c r="A273" s="48">
        <v>44463</v>
      </c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</row>
    <row r="274" spans="1:21" x14ac:dyDescent="0.35">
      <c r="A274" s="48">
        <v>44464</v>
      </c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</row>
    <row r="275" spans="1:21" x14ac:dyDescent="0.35">
      <c r="A275" s="48">
        <v>44465</v>
      </c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</row>
    <row r="276" spans="1:21" x14ac:dyDescent="0.35">
      <c r="A276" s="48">
        <v>44466</v>
      </c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</row>
    <row r="277" spans="1:21" x14ac:dyDescent="0.35">
      <c r="A277" s="48">
        <v>44467</v>
      </c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</row>
    <row r="278" spans="1:21" x14ac:dyDescent="0.35">
      <c r="A278" s="48">
        <v>44468</v>
      </c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</row>
    <row r="279" spans="1:21" x14ac:dyDescent="0.35">
      <c r="A279" s="48">
        <v>44469</v>
      </c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</row>
    <row r="280" spans="1:21" x14ac:dyDescent="0.35">
      <c r="A280" s="48">
        <v>44470</v>
      </c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</row>
    <row r="281" spans="1:21" x14ac:dyDescent="0.35">
      <c r="A281" s="48">
        <v>44471</v>
      </c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T281" s="49"/>
      <c r="U281" s="49"/>
    </row>
    <row r="282" spans="1:21" x14ac:dyDescent="0.35">
      <c r="A282" s="48">
        <v>44472</v>
      </c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T282" s="49"/>
      <c r="U282" s="49"/>
    </row>
    <row r="283" spans="1:21" x14ac:dyDescent="0.35">
      <c r="A283" s="48">
        <v>44473</v>
      </c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T283" s="49"/>
      <c r="U283" s="49"/>
    </row>
    <row r="284" spans="1:21" x14ac:dyDescent="0.35">
      <c r="A284" s="48">
        <v>44474</v>
      </c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T284" s="49"/>
      <c r="U284" s="49"/>
    </row>
    <row r="285" spans="1:21" x14ac:dyDescent="0.35">
      <c r="A285" s="48">
        <v>44475</v>
      </c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T285" s="49"/>
      <c r="U285" s="49"/>
    </row>
    <row r="286" spans="1:21" x14ac:dyDescent="0.35">
      <c r="A286" s="48">
        <v>44476</v>
      </c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T286" s="49"/>
      <c r="U286" s="49"/>
    </row>
    <row r="287" spans="1:21" x14ac:dyDescent="0.35">
      <c r="A287" s="48">
        <v>44477</v>
      </c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T287" s="49"/>
      <c r="U287" s="49"/>
    </row>
    <row r="288" spans="1:21" x14ac:dyDescent="0.35">
      <c r="A288" s="48">
        <v>44478</v>
      </c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T288" s="49"/>
      <c r="U288" s="49"/>
    </row>
    <row r="289" spans="1:21" x14ac:dyDescent="0.35">
      <c r="A289" s="48">
        <v>44479</v>
      </c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T289" s="49"/>
      <c r="U289" s="49"/>
    </row>
    <row r="290" spans="1:21" x14ac:dyDescent="0.35">
      <c r="A290" s="48">
        <v>44480</v>
      </c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T290" s="49"/>
      <c r="U290" s="49"/>
    </row>
    <row r="291" spans="1:21" x14ac:dyDescent="0.35">
      <c r="A291" s="48">
        <v>44481</v>
      </c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T291" s="49"/>
      <c r="U291" s="49"/>
    </row>
    <row r="292" spans="1:21" x14ac:dyDescent="0.35">
      <c r="A292" s="48">
        <v>44482</v>
      </c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T292" s="49"/>
      <c r="U292" s="49"/>
    </row>
    <row r="293" spans="1:21" x14ac:dyDescent="0.35">
      <c r="A293" s="48">
        <v>44483</v>
      </c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T293" s="49"/>
      <c r="U293" s="49"/>
    </row>
    <row r="294" spans="1:21" x14ac:dyDescent="0.35">
      <c r="A294" s="48">
        <v>44484</v>
      </c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T294" s="49"/>
      <c r="U294" s="49"/>
    </row>
    <row r="295" spans="1:21" x14ac:dyDescent="0.35">
      <c r="A295" s="48">
        <v>44485</v>
      </c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T295" s="49"/>
      <c r="U295" s="49"/>
    </row>
    <row r="296" spans="1:21" x14ac:dyDescent="0.35">
      <c r="A296" s="48">
        <v>44486</v>
      </c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T296" s="49"/>
      <c r="U296" s="49"/>
    </row>
    <row r="297" spans="1:21" x14ac:dyDescent="0.35">
      <c r="A297" s="48">
        <v>44487</v>
      </c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T297" s="49"/>
      <c r="U297" s="49"/>
    </row>
    <row r="298" spans="1:21" x14ac:dyDescent="0.35">
      <c r="A298" s="48">
        <v>44488</v>
      </c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T298" s="49"/>
      <c r="U298" s="49"/>
    </row>
    <row r="299" spans="1:21" x14ac:dyDescent="0.35">
      <c r="A299" s="48">
        <v>44489</v>
      </c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T299" s="49"/>
      <c r="U299" s="49"/>
    </row>
    <row r="300" spans="1:21" x14ac:dyDescent="0.35">
      <c r="A300" s="48">
        <v>44490</v>
      </c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T300" s="49"/>
      <c r="U300" s="49"/>
    </row>
    <row r="301" spans="1:21" x14ac:dyDescent="0.35">
      <c r="A301" s="48">
        <v>44491</v>
      </c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T301" s="49"/>
      <c r="U301" s="49"/>
    </row>
    <row r="302" spans="1:21" x14ac:dyDescent="0.35">
      <c r="A302" s="48">
        <v>44492</v>
      </c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T302" s="49"/>
      <c r="U302" s="49"/>
    </row>
    <row r="303" spans="1:21" x14ac:dyDescent="0.35">
      <c r="A303" s="48">
        <v>44493</v>
      </c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T303" s="49"/>
      <c r="U303" s="49"/>
    </row>
    <row r="304" spans="1:21" x14ac:dyDescent="0.35">
      <c r="A304" s="48">
        <v>44494</v>
      </c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T304" s="49"/>
      <c r="U304" s="49"/>
    </row>
    <row r="305" spans="1:21" x14ac:dyDescent="0.35">
      <c r="A305" s="48">
        <v>44495</v>
      </c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T305" s="49"/>
      <c r="U305" s="49"/>
    </row>
    <row r="306" spans="1:21" x14ac:dyDescent="0.35">
      <c r="A306" s="48">
        <v>44496</v>
      </c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T306" s="49"/>
      <c r="U306" s="49"/>
    </row>
    <row r="307" spans="1:21" x14ac:dyDescent="0.35">
      <c r="A307" s="48">
        <v>44497</v>
      </c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T307" s="49"/>
      <c r="U307" s="49"/>
    </row>
    <row r="308" spans="1:21" x14ac:dyDescent="0.35">
      <c r="A308" s="48">
        <v>44498</v>
      </c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T308" s="49"/>
      <c r="U308" s="49"/>
    </row>
    <row r="309" spans="1:21" x14ac:dyDescent="0.35">
      <c r="A309" s="48">
        <v>44499</v>
      </c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T309" s="49"/>
      <c r="U309" s="49"/>
    </row>
    <row r="310" spans="1:21" x14ac:dyDescent="0.35">
      <c r="A310" s="48">
        <v>44500</v>
      </c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T310" s="49"/>
      <c r="U310" s="49"/>
    </row>
    <row r="311" spans="1:21" x14ac:dyDescent="0.35">
      <c r="A311" s="48">
        <v>44501</v>
      </c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T311" s="49"/>
      <c r="U311" s="49"/>
    </row>
    <row r="312" spans="1:21" x14ac:dyDescent="0.35">
      <c r="A312" s="48">
        <v>44502</v>
      </c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T312" s="49"/>
      <c r="U312" s="49"/>
    </row>
    <row r="313" spans="1:21" x14ac:dyDescent="0.35">
      <c r="A313" s="48">
        <v>44503</v>
      </c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T313" s="49"/>
      <c r="U313" s="49"/>
    </row>
    <row r="314" spans="1:21" x14ac:dyDescent="0.35">
      <c r="A314" s="48">
        <v>44504</v>
      </c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T314" s="49"/>
      <c r="U314" s="49"/>
    </row>
    <row r="315" spans="1:21" x14ac:dyDescent="0.35">
      <c r="A315" s="48">
        <v>44505</v>
      </c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T315" s="49"/>
      <c r="U315" s="49"/>
    </row>
    <row r="316" spans="1:21" x14ac:dyDescent="0.35">
      <c r="A316" s="48">
        <v>44506</v>
      </c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T316" s="49"/>
      <c r="U316" s="49"/>
    </row>
    <row r="317" spans="1:21" x14ac:dyDescent="0.35">
      <c r="A317" s="48">
        <v>44507</v>
      </c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T317" s="49"/>
      <c r="U317" s="49"/>
    </row>
    <row r="318" spans="1:21" x14ac:dyDescent="0.35">
      <c r="A318" s="48">
        <v>44508</v>
      </c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T318" s="49"/>
      <c r="U318" s="49"/>
    </row>
    <row r="319" spans="1:21" x14ac:dyDescent="0.35">
      <c r="A319" s="48">
        <v>44509</v>
      </c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T319" s="49"/>
      <c r="U319" s="49"/>
    </row>
    <row r="320" spans="1:21" x14ac:dyDescent="0.35">
      <c r="A320" s="48">
        <v>44510</v>
      </c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T320" s="49"/>
      <c r="U320" s="49"/>
    </row>
    <row r="321" spans="1:21" x14ac:dyDescent="0.35">
      <c r="A321" s="48">
        <v>44511</v>
      </c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T321" s="49"/>
      <c r="U321" s="49"/>
    </row>
    <row r="322" spans="1:21" x14ac:dyDescent="0.35">
      <c r="A322" s="48">
        <v>44512</v>
      </c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T322" s="49"/>
      <c r="U322" s="49"/>
    </row>
    <row r="323" spans="1:21" x14ac:dyDescent="0.35">
      <c r="A323" s="48">
        <v>44513</v>
      </c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T323" s="49"/>
      <c r="U323" s="49"/>
    </row>
    <row r="324" spans="1:21" x14ac:dyDescent="0.35">
      <c r="A324" s="48">
        <v>44514</v>
      </c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T324" s="49"/>
      <c r="U324" s="49"/>
    </row>
    <row r="325" spans="1:21" x14ac:dyDescent="0.35">
      <c r="A325" s="48">
        <v>44515</v>
      </c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T325" s="49"/>
      <c r="U325" s="49"/>
    </row>
    <row r="326" spans="1:21" x14ac:dyDescent="0.35">
      <c r="A326" s="48">
        <v>44516</v>
      </c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T326" s="49"/>
      <c r="U326" s="49"/>
    </row>
    <row r="327" spans="1:21" x14ac:dyDescent="0.35">
      <c r="A327" s="48">
        <v>44517</v>
      </c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T327" s="49"/>
      <c r="U327" s="49"/>
    </row>
    <row r="328" spans="1:21" x14ac:dyDescent="0.35">
      <c r="A328" s="48">
        <v>44518</v>
      </c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T328" s="49"/>
      <c r="U328" s="49"/>
    </row>
    <row r="329" spans="1:21" x14ac:dyDescent="0.35">
      <c r="A329" s="48">
        <v>44519</v>
      </c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T329" s="49"/>
      <c r="U329" s="49"/>
    </row>
    <row r="330" spans="1:21" x14ac:dyDescent="0.35">
      <c r="A330" s="48">
        <v>44520</v>
      </c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T330" s="49"/>
      <c r="U330" s="49"/>
    </row>
    <row r="331" spans="1:21" x14ac:dyDescent="0.35">
      <c r="A331" s="48">
        <v>44521</v>
      </c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T331" s="49"/>
      <c r="U331" s="49"/>
    </row>
    <row r="332" spans="1:21" x14ac:dyDescent="0.35">
      <c r="A332" s="48">
        <v>44522</v>
      </c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T332" s="49"/>
      <c r="U332" s="49"/>
    </row>
    <row r="333" spans="1:21" x14ac:dyDescent="0.35">
      <c r="A333" s="48">
        <v>44523</v>
      </c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T333" s="49"/>
      <c r="U333" s="49"/>
    </row>
    <row r="334" spans="1:21" x14ac:dyDescent="0.35">
      <c r="A334" s="48">
        <v>44524</v>
      </c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T334" s="49"/>
      <c r="U334" s="49"/>
    </row>
    <row r="335" spans="1:21" x14ac:dyDescent="0.35">
      <c r="A335" s="48">
        <v>44525</v>
      </c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T335" s="49"/>
      <c r="U335" s="49"/>
    </row>
    <row r="336" spans="1:21" x14ac:dyDescent="0.35">
      <c r="A336" s="48">
        <v>44526</v>
      </c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T336" s="49"/>
      <c r="U336" s="49"/>
    </row>
    <row r="337" spans="1:21" x14ac:dyDescent="0.35">
      <c r="A337" s="48">
        <v>44527</v>
      </c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T337" s="49"/>
      <c r="U337" s="49"/>
    </row>
    <row r="338" spans="1:21" x14ac:dyDescent="0.35">
      <c r="A338" s="48">
        <v>44528</v>
      </c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T338" s="49"/>
      <c r="U338" s="49"/>
    </row>
    <row r="339" spans="1:21" x14ac:dyDescent="0.35">
      <c r="A339" s="48">
        <v>44529</v>
      </c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T339" s="49"/>
      <c r="U339" s="49"/>
    </row>
    <row r="340" spans="1:21" x14ac:dyDescent="0.35">
      <c r="A340" s="48">
        <v>44530</v>
      </c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T340" s="49"/>
      <c r="U340" s="49"/>
    </row>
    <row r="341" spans="1:21" x14ac:dyDescent="0.35">
      <c r="A341" s="48">
        <v>44531</v>
      </c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T341" s="49"/>
      <c r="U341" s="49"/>
    </row>
    <row r="342" spans="1:21" x14ac:dyDescent="0.35">
      <c r="A342" s="48">
        <v>44532</v>
      </c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T342" s="49"/>
      <c r="U342" s="49"/>
    </row>
    <row r="343" spans="1:21" x14ac:dyDescent="0.35">
      <c r="A343" s="48">
        <v>44533</v>
      </c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T343" s="49"/>
      <c r="U343" s="49"/>
    </row>
    <row r="344" spans="1:21" x14ac:dyDescent="0.35">
      <c r="A344" s="48">
        <v>44534</v>
      </c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T344" s="49"/>
      <c r="U344" s="49"/>
    </row>
    <row r="345" spans="1:21" x14ac:dyDescent="0.35">
      <c r="A345" s="48">
        <v>44535</v>
      </c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T345" s="49"/>
      <c r="U345" s="49"/>
    </row>
    <row r="346" spans="1:21" x14ac:dyDescent="0.35">
      <c r="A346" s="48">
        <v>44536</v>
      </c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T346" s="49"/>
      <c r="U346" s="49"/>
    </row>
    <row r="347" spans="1:21" x14ac:dyDescent="0.35">
      <c r="A347" s="48">
        <v>44537</v>
      </c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T347" s="49"/>
      <c r="U347" s="49"/>
    </row>
    <row r="348" spans="1:21" x14ac:dyDescent="0.35">
      <c r="A348" s="48">
        <v>44538</v>
      </c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T348" s="49"/>
      <c r="U348" s="49"/>
    </row>
    <row r="349" spans="1:21" x14ac:dyDescent="0.35">
      <c r="A349" s="48">
        <v>44539</v>
      </c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T349" s="49"/>
      <c r="U349" s="49"/>
    </row>
    <row r="350" spans="1:21" x14ac:dyDescent="0.35">
      <c r="A350" s="48">
        <v>44540</v>
      </c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T350" s="49"/>
      <c r="U350" s="49"/>
    </row>
    <row r="351" spans="1:21" x14ac:dyDescent="0.35">
      <c r="A351" s="48">
        <v>44541</v>
      </c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T351" s="49"/>
      <c r="U351" s="49"/>
    </row>
    <row r="352" spans="1:21" x14ac:dyDescent="0.35">
      <c r="A352" s="48">
        <v>44542</v>
      </c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T352" s="49"/>
      <c r="U352" s="49"/>
    </row>
    <row r="353" spans="1:21" x14ac:dyDescent="0.35">
      <c r="A353" s="48">
        <v>44543</v>
      </c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T353" s="49"/>
      <c r="U353" s="49"/>
    </row>
    <row r="354" spans="1:21" x14ac:dyDescent="0.35">
      <c r="A354" s="48">
        <v>44544</v>
      </c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T354" s="49"/>
      <c r="U354" s="49"/>
    </row>
    <row r="355" spans="1:21" x14ac:dyDescent="0.35">
      <c r="A355" s="48">
        <v>44545</v>
      </c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T355" s="49"/>
      <c r="U355" s="49"/>
    </row>
    <row r="356" spans="1:21" x14ac:dyDescent="0.35">
      <c r="A356" s="48">
        <v>44546</v>
      </c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T356" s="49"/>
      <c r="U356" s="49"/>
    </row>
    <row r="357" spans="1:21" x14ac:dyDescent="0.35">
      <c r="A357" s="48">
        <v>44547</v>
      </c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T357" s="49"/>
      <c r="U357" s="49"/>
    </row>
    <row r="358" spans="1:21" x14ac:dyDescent="0.35">
      <c r="A358" s="48">
        <v>44548</v>
      </c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T358" s="49"/>
      <c r="U358" s="49"/>
    </row>
    <row r="359" spans="1:21" x14ac:dyDescent="0.35">
      <c r="A359" s="48">
        <v>44549</v>
      </c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T359" s="49"/>
      <c r="U359" s="49"/>
    </row>
    <row r="360" spans="1:21" x14ac:dyDescent="0.35">
      <c r="A360" s="48">
        <v>44550</v>
      </c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T360" s="49"/>
      <c r="U360" s="49"/>
    </row>
    <row r="361" spans="1:21" x14ac:dyDescent="0.35">
      <c r="A361" s="48">
        <v>44551</v>
      </c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T361" s="49"/>
      <c r="U361" s="49"/>
    </row>
    <row r="362" spans="1:21" x14ac:dyDescent="0.35">
      <c r="A362" s="48">
        <v>44552</v>
      </c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T362" s="49"/>
      <c r="U362" s="49"/>
    </row>
    <row r="363" spans="1:21" x14ac:dyDescent="0.35">
      <c r="A363" s="48">
        <v>44553</v>
      </c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T363" s="49"/>
      <c r="U363" s="49"/>
    </row>
    <row r="364" spans="1:21" x14ac:dyDescent="0.35">
      <c r="A364" s="48">
        <v>44554</v>
      </c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T364" s="49"/>
      <c r="U364" s="49"/>
    </row>
    <row r="365" spans="1:21" x14ac:dyDescent="0.35">
      <c r="A365" s="48">
        <v>44555</v>
      </c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T365" s="49"/>
      <c r="U365" s="49"/>
    </row>
    <row r="366" spans="1:21" x14ac:dyDescent="0.35">
      <c r="A366" s="48">
        <v>44556</v>
      </c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T366" s="49"/>
      <c r="U366" s="49"/>
    </row>
    <row r="367" spans="1:21" x14ac:dyDescent="0.35">
      <c r="A367" s="48">
        <v>44557</v>
      </c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T367" s="49"/>
      <c r="U367" s="49"/>
    </row>
    <row r="368" spans="1:21" x14ac:dyDescent="0.35">
      <c r="A368" s="48">
        <v>44558</v>
      </c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T368" s="49"/>
      <c r="U368" s="49"/>
    </row>
    <row r="369" spans="1:21" x14ac:dyDescent="0.35">
      <c r="A369" s="48">
        <v>44559</v>
      </c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T369" s="49"/>
      <c r="U369" s="49"/>
    </row>
    <row r="370" spans="1:21" x14ac:dyDescent="0.35">
      <c r="A370" s="48">
        <v>44560</v>
      </c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T370" s="49"/>
      <c r="U370" s="49"/>
    </row>
    <row r="371" spans="1:21" x14ac:dyDescent="0.35">
      <c r="A371" s="48">
        <v>44561</v>
      </c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T371" s="49"/>
      <c r="U371" s="49"/>
    </row>
  </sheetData>
  <mergeCells count="4">
    <mergeCell ref="B4:M4"/>
    <mergeCell ref="R4:U4"/>
    <mergeCell ref="B5:C5"/>
    <mergeCell ref="E2:I2"/>
  </mergeCells>
  <conditionalFormatting sqref="G7:G97">
    <cfRule type="cellIs" dxfId="594" priority="376" operator="equal">
      <formula>"N/D"</formula>
    </cfRule>
    <cfRule type="cellIs" dxfId="593" priority="377" operator="equal">
      <formula>"N/A"</formula>
    </cfRule>
  </conditionalFormatting>
  <conditionalFormatting sqref="G7:G97">
    <cfRule type="cellIs" dxfId="592" priority="378" operator="between">
      <formula>0</formula>
      <formula>$I$5-($I$5/20)</formula>
    </cfRule>
    <cfRule type="cellIs" dxfId="591" priority="379" operator="between">
      <formula>$I$5-($I$5/20)</formula>
      <formula>$I$5</formula>
    </cfRule>
    <cfRule type="cellIs" dxfId="590" priority="380" operator="greaterThan">
      <formula>$I$5</formula>
    </cfRule>
  </conditionalFormatting>
  <conditionalFormatting sqref="C7:C97">
    <cfRule type="cellIs" dxfId="589" priority="371" operator="equal">
      <formula>"N/D"</formula>
    </cfRule>
    <cfRule type="cellIs" dxfId="588" priority="372" operator="equal">
      <formula>"N/A"</formula>
    </cfRule>
  </conditionalFormatting>
  <conditionalFormatting sqref="C7:C97">
    <cfRule type="cellIs" dxfId="587" priority="373" operator="between">
      <formula>0</formula>
      <formula>$I$5-($I$5/20)</formula>
    </cfRule>
    <cfRule type="cellIs" dxfId="586" priority="374" operator="between">
      <formula>$I$5-($I$5/20)</formula>
      <formula>$I$5</formula>
    </cfRule>
    <cfRule type="cellIs" dxfId="585" priority="375" operator="greaterThan">
      <formula>$I$5</formula>
    </cfRule>
  </conditionalFormatting>
  <conditionalFormatting sqref="K7:K97">
    <cfRule type="cellIs" dxfId="584" priority="366" operator="equal">
      <formula>"N/D"</formula>
    </cfRule>
    <cfRule type="cellIs" dxfId="583" priority="367" operator="equal">
      <formula>"N/A"</formula>
    </cfRule>
  </conditionalFormatting>
  <conditionalFormatting sqref="K7:K97">
    <cfRule type="cellIs" dxfId="582" priority="368" operator="between">
      <formula>0</formula>
      <formula>$I$5-($I$5/20)</formula>
    </cfRule>
    <cfRule type="cellIs" dxfId="581" priority="369" operator="between">
      <formula>$I$5-($I$5/20)</formula>
      <formula>$I$5</formula>
    </cfRule>
    <cfRule type="cellIs" dxfId="580" priority="370" operator="greaterThan">
      <formula>$I$5</formula>
    </cfRule>
  </conditionalFormatting>
  <conditionalFormatting sqref="O7:O97">
    <cfRule type="cellIs" dxfId="579" priority="361" operator="equal">
      <formula>"N/D"</formula>
    </cfRule>
    <cfRule type="cellIs" dxfId="578" priority="362" operator="equal">
      <formula>"N/A"</formula>
    </cfRule>
  </conditionalFormatting>
  <conditionalFormatting sqref="O7:O97">
    <cfRule type="cellIs" dxfId="577" priority="363" operator="between">
      <formula>0</formula>
      <formula>$Q$5-($Q$5/20)</formula>
    </cfRule>
    <cfRule type="cellIs" dxfId="576" priority="364" operator="between">
      <formula>$Q$5-($Q$5/20)</formula>
      <formula>$Q$5</formula>
    </cfRule>
    <cfRule type="cellIs" dxfId="575" priority="365" operator="greaterThan">
      <formula>$Q$5</formula>
    </cfRule>
  </conditionalFormatting>
  <conditionalFormatting sqref="D7:D97">
    <cfRule type="cellIs" dxfId="574" priority="356" operator="equal">
      <formula>"N/D"</formula>
    </cfRule>
    <cfRule type="cellIs" dxfId="573" priority="357" operator="equal">
      <formula>"N/A"</formula>
    </cfRule>
  </conditionalFormatting>
  <conditionalFormatting sqref="D7:D97">
    <cfRule type="cellIs" dxfId="572" priority="358" operator="between">
      <formula>0</formula>
      <formula>$I$5-($I$5/20)</formula>
    </cfRule>
    <cfRule type="cellIs" dxfId="571" priority="359" operator="between">
      <formula>$I$5-($I$5/20)</formula>
      <formula>$I$5</formula>
    </cfRule>
    <cfRule type="cellIs" dxfId="570" priority="360" operator="greaterThan">
      <formula>$I$5</formula>
    </cfRule>
  </conditionalFormatting>
  <conditionalFormatting sqref="H7:H97">
    <cfRule type="cellIs" dxfId="569" priority="351" operator="equal">
      <formula>"N/D"</formula>
    </cfRule>
    <cfRule type="cellIs" dxfId="568" priority="352" operator="equal">
      <formula>"N/A"</formula>
    </cfRule>
  </conditionalFormatting>
  <conditionalFormatting sqref="H7:H97">
    <cfRule type="cellIs" dxfId="567" priority="353" operator="between">
      <formula>0</formula>
      <formula>$I$5-($I$5/20)</formula>
    </cfRule>
    <cfRule type="cellIs" dxfId="566" priority="354" operator="between">
      <formula>$I$5-($I$5/20)</formula>
      <formula>$I$5</formula>
    </cfRule>
    <cfRule type="cellIs" dxfId="565" priority="355" operator="greaterThan">
      <formula>$I$5</formula>
    </cfRule>
  </conditionalFormatting>
  <conditionalFormatting sqref="L7:L97">
    <cfRule type="cellIs" dxfId="564" priority="346" operator="equal">
      <formula>"N/D"</formula>
    </cfRule>
    <cfRule type="cellIs" dxfId="563" priority="347" operator="equal">
      <formula>"N/A"</formula>
    </cfRule>
  </conditionalFormatting>
  <conditionalFormatting sqref="L7:L97">
    <cfRule type="cellIs" dxfId="562" priority="348" operator="between">
      <formula>0</formula>
      <formula>$I$5-($I$5/20)</formula>
    </cfRule>
    <cfRule type="cellIs" dxfId="561" priority="349" operator="between">
      <formula>$I$5-($I$5/20)</formula>
      <formula>$I$5</formula>
    </cfRule>
    <cfRule type="cellIs" dxfId="560" priority="350" operator="greaterThan">
      <formula>$I$5</formula>
    </cfRule>
  </conditionalFormatting>
  <conditionalFormatting sqref="P7:P97">
    <cfRule type="cellIs" dxfId="559" priority="341" operator="equal">
      <formula>"N/D"</formula>
    </cfRule>
    <cfRule type="cellIs" dxfId="558" priority="342" operator="equal">
      <formula>"N/A"</formula>
    </cfRule>
  </conditionalFormatting>
  <conditionalFormatting sqref="P7:P97">
    <cfRule type="cellIs" dxfId="557" priority="343" operator="between">
      <formula>0</formula>
      <formula>$Q$5-($Q$5/20)</formula>
    </cfRule>
    <cfRule type="cellIs" dxfId="556" priority="344" operator="between">
      <formula>$Q$5-($Q$5/20)</formula>
      <formula>$Q$5</formula>
    </cfRule>
    <cfRule type="cellIs" dxfId="555" priority="345" operator="greaterThan">
      <formula>$Q$5</formula>
    </cfRule>
  </conditionalFormatting>
  <conditionalFormatting sqref="Q7:Q97">
    <cfRule type="cellIs" dxfId="554" priority="336" operator="equal">
      <formula>"N/D"</formula>
    </cfRule>
    <cfRule type="cellIs" dxfId="553" priority="337" operator="equal">
      <formula>"N/A"</formula>
    </cfRule>
  </conditionalFormatting>
  <conditionalFormatting sqref="Q7:Q97">
    <cfRule type="cellIs" dxfId="552" priority="338" operator="between">
      <formula>0</formula>
      <formula>$Q$5-($Q$5/20)</formula>
    </cfRule>
    <cfRule type="cellIs" dxfId="551" priority="339" operator="between">
      <formula>$Q$5-($Q$5/20)</formula>
      <formula>$Q$5</formula>
    </cfRule>
    <cfRule type="cellIs" dxfId="550" priority="340" operator="greaterThan">
      <formula>$Q$5</formula>
    </cfRule>
  </conditionalFormatting>
  <conditionalFormatting sqref="M7:M97">
    <cfRule type="cellIs" dxfId="549" priority="331" operator="equal">
      <formula>"N/D"</formula>
    </cfRule>
    <cfRule type="cellIs" dxfId="548" priority="332" operator="equal">
      <formula>"N/A"</formula>
    </cfRule>
  </conditionalFormatting>
  <conditionalFormatting sqref="M7:M97">
    <cfRule type="cellIs" dxfId="547" priority="333" operator="between">
      <formula>0</formula>
      <formula>$I$5-($I$5/20)</formula>
    </cfRule>
    <cfRule type="cellIs" dxfId="546" priority="334" operator="between">
      <formula>$I$5-($I$5/20)</formula>
      <formula>$I$5</formula>
    </cfRule>
    <cfRule type="cellIs" dxfId="545" priority="335" operator="greaterThan">
      <formula>$I$5</formula>
    </cfRule>
  </conditionalFormatting>
  <conditionalFormatting sqref="E7:E97">
    <cfRule type="cellIs" dxfId="544" priority="326" operator="equal">
      <formula>"N/D"</formula>
    </cfRule>
    <cfRule type="cellIs" dxfId="543" priority="327" operator="equal">
      <formula>"N/A"</formula>
    </cfRule>
  </conditionalFormatting>
  <conditionalFormatting sqref="E7:E97">
    <cfRule type="cellIs" dxfId="542" priority="328" operator="between">
      <formula>0</formula>
      <formula>$I$5-($I$5/20)</formula>
    </cfRule>
    <cfRule type="cellIs" dxfId="541" priority="329" operator="between">
      <formula>$I$5-($I$5/20)</formula>
      <formula>$I$5</formula>
    </cfRule>
    <cfRule type="cellIs" dxfId="540" priority="330" operator="greaterThan">
      <formula>$I$5</formula>
    </cfRule>
  </conditionalFormatting>
  <conditionalFormatting sqref="I7:I97">
    <cfRule type="cellIs" dxfId="539" priority="321" operator="equal">
      <formula>"N/D"</formula>
    </cfRule>
    <cfRule type="cellIs" dxfId="538" priority="322" operator="equal">
      <formula>"N/A"</formula>
    </cfRule>
  </conditionalFormatting>
  <conditionalFormatting sqref="I7:I97">
    <cfRule type="cellIs" dxfId="537" priority="323" operator="between">
      <formula>0</formula>
      <formula>$I$5-($I$5/20)</formula>
    </cfRule>
    <cfRule type="cellIs" dxfId="536" priority="324" operator="between">
      <formula>$I$5-($I$5/20)</formula>
      <formula>$I$5</formula>
    </cfRule>
    <cfRule type="cellIs" dxfId="535" priority="325" operator="greaterThan">
      <formula>$I$5</formula>
    </cfRule>
  </conditionalFormatting>
  <conditionalFormatting sqref="B8">
    <cfRule type="cellIs" dxfId="534" priority="316" operator="equal">
      <formula>"N/D"</formula>
    </cfRule>
    <cfRule type="cellIs" dxfId="533" priority="317" operator="equal">
      <formula>"N/A"</formula>
    </cfRule>
  </conditionalFormatting>
  <conditionalFormatting sqref="B8">
    <cfRule type="cellIs" dxfId="532" priority="318" operator="between">
      <formula>0</formula>
      <formula>$I$5-($I$5/20)</formula>
    </cfRule>
    <cfRule type="cellIs" dxfId="531" priority="319" operator="between">
      <formula>$I$5-($I$5/20)</formula>
      <formula>$I$5</formula>
    </cfRule>
    <cfRule type="cellIs" dxfId="530" priority="320" operator="greaterThan">
      <formula>$I$5</formula>
    </cfRule>
  </conditionalFormatting>
  <conditionalFormatting sqref="B9:B24">
    <cfRule type="cellIs" dxfId="529" priority="311" operator="equal">
      <formula>"N/D"</formula>
    </cfRule>
    <cfRule type="cellIs" dxfId="528" priority="312" operator="equal">
      <formula>"N/A"</formula>
    </cfRule>
  </conditionalFormatting>
  <conditionalFormatting sqref="B9:B24">
    <cfRule type="cellIs" dxfId="527" priority="313" operator="between">
      <formula>0</formula>
      <formula>$I$5-($I$5/20)</formula>
    </cfRule>
    <cfRule type="cellIs" dxfId="526" priority="314" operator="between">
      <formula>$I$5-($I$5/20)</formula>
      <formula>$I$5</formula>
    </cfRule>
    <cfRule type="cellIs" dxfId="525" priority="315" operator="greaterThan">
      <formula>$I$5</formula>
    </cfRule>
  </conditionalFormatting>
  <conditionalFormatting sqref="B25:B33">
    <cfRule type="cellIs" dxfId="524" priority="306" operator="equal">
      <formula>"N/D"</formula>
    </cfRule>
    <cfRule type="cellIs" dxfId="523" priority="307" operator="equal">
      <formula>"N/A"</formula>
    </cfRule>
  </conditionalFormatting>
  <conditionalFormatting sqref="B25:B33">
    <cfRule type="cellIs" dxfId="522" priority="308" operator="between">
      <formula>0</formula>
      <formula>$I$5-($I$5/20)</formula>
    </cfRule>
    <cfRule type="cellIs" dxfId="521" priority="309" operator="between">
      <formula>$I$5-($I$5/20)</formula>
      <formula>$I$5</formula>
    </cfRule>
    <cfRule type="cellIs" dxfId="520" priority="310" operator="greaterThan">
      <formula>$I$5</formula>
    </cfRule>
  </conditionalFormatting>
  <conditionalFormatting sqref="B34:B79">
    <cfRule type="cellIs" dxfId="519" priority="301" operator="equal">
      <formula>"N/D"</formula>
    </cfRule>
    <cfRule type="cellIs" dxfId="518" priority="302" operator="equal">
      <formula>"N/A"</formula>
    </cfRule>
  </conditionalFormatting>
  <conditionalFormatting sqref="B34:B79">
    <cfRule type="cellIs" dxfId="517" priority="303" operator="between">
      <formula>0</formula>
      <formula>$I$5-($I$5/20)</formula>
    </cfRule>
    <cfRule type="cellIs" dxfId="516" priority="304" operator="between">
      <formula>$I$5-($I$5/20)</formula>
      <formula>$I$5</formula>
    </cfRule>
    <cfRule type="cellIs" dxfId="515" priority="305" operator="greaterThan">
      <formula>$I$5</formula>
    </cfRule>
  </conditionalFormatting>
  <conditionalFormatting sqref="B80:B88">
    <cfRule type="cellIs" dxfId="514" priority="296" operator="equal">
      <formula>"N/D"</formula>
    </cfRule>
    <cfRule type="cellIs" dxfId="513" priority="297" operator="equal">
      <formula>"N/A"</formula>
    </cfRule>
  </conditionalFormatting>
  <conditionalFormatting sqref="B80:B88">
    <cfRule type="cellIs" dxfId="512" priority="298" operator="between">
      <formula>0</formula>
      <formula>$I$5-($I$5/20)</formula>
    </cfRule>
    <cfRule type="cellIs" dxfId="511" priority="299" operator="between">
      <formula>$I$5-($I$5/20)</formula>
      <formula>$I$5</formula>
    </cfRule>
    <cfRule type="cellIs" dxfId="510" priority="300" operator="greaterThan">
      <formula>$I$5</formula>
    </cfRule>
  </conditionalFormatting>
  <conditionalFormatting sqref="B89:B97">
    <cfRule type="cellIs" dxfId="509" priority="291" operator="equal">
      <formula>"N/D"</formula>
    </cfRule>
    <cfRule type="cellIs" dxfId="508" priority="292" operator="equal">
      <formula>"N/A"</formula>
    </cfRule>
  </conditionalFormatting>
  <conditionalFormatting sqref="B89:B97">
    <cfRule type="cellIs" dxfId="507" priority="293" operator="between">
      <formula>0</formula>
      <formula>$I$5-($I$5/20)</formula>
    </cfRule>
    <cfRule type="cellIs" dxfId="506" priority="294" operator="between">
      <formula>$I$5-($I$5/20)</formula>
      <formula>$I$5</formula>
    </cfRule>
    <cfRule type="cellIs" dxfId="505" priority="295" operator="greaterThan">
      <formula>$I$5</formula>
    </cfRule>
  </conditionalFormatting>
  <conditionalFormatting sqref="B7">
    <cfRule type="cellIs" dxfId="504" priority="288" operator="between">
      <formula>0</formula>
      <formula>$E$5-($E$5/20)</formula>
    </cfRule>
    <cfRule type="cellIs" dxfId="503" priority="289" operator="between">
      <formula>$E$5-($E$5/20)</formula>
      <formula>$E$5</formula>
    </cfRule>
    <cfRule type="cellIs" dxfId="502" priority="290" operator="greaterThan">
      <formula>$E$5</formula>
    </cfRule>
  </conditionalFormatting>
  <conditionalFormatting sqref="B7">
    <cfRule type="cellIs" dxfId="501" priority="286" operator="equal">
      <formula>"N/D"</formula>
    </cfRule>
    <cfRule type="cellIs" dxfId="500" priority="287" operator="equal">
      <formula>"N/A"</formula>
    </cfRule>
  </conditionalFormatting>
  <conditionalFormatting sqref="F7:F97">
    <cfRule type="cellIs" dxfId="499" priority="281" operator="equal">
      <formula>"N/D"</formula>
    </cfRule>
    <cfRule type="cellIs" dxfId="498" priority="282" operator="equal">
      <formula>"N/A"</formula>
    </cfRule>
  </conditionalFormatting>
  <conditionalFormatting sqref="F7:F97">
    <cfRule type="cellIs" dxfId="497" priority="283" operator="between">
      <formula>0</formula>
      <formula>$I$5-($I$5/20)</formula>
    </cfRule>
    <cfRule type="cellIs" dxfId="496" priority="284" operator="between">
      <formula>$I$5-($I$5/20)</formula>
      <formula>$I$5</formula>
    </cfRule>
    <cfRule type="cellIs" dxfId="495" priority="285" operator="greaterThan">
      <formula>$I$5</formula>
    </cfRule>
  </conditionalFormatting>
  <conditionalFormatting sqref="J7:J97">
    <cfRule type="cellIs" dxfId="494" priority="276" operator="equal">
      <formula>"N/D"</formula>
    </cfRule>
    <cfRule type="cellIs" dxfId="493" priority="277" operator="equal">
      <formula>"N/A"</formula>
    </cfRule>
  </conditionalFormatting>
  <conditionalFormatting sqref="J7:J97">
    <cfRule type="cellIs" dxfId="492" priority="278" operator="between">
      <formula>0</formula>
      <formula>$I$5-($I$5/20)</formula>
    </cfRule>
    <cfRule type="cellIs" dxfId="491" priority="279" operator="between">
      <formula>$I$5-($I$5/20)</formula>
      <formula>$I$5</formula>
    </cfRule>
    <cfRule type="cellIs" dxfId="490" priority="280" operator="greaterThan">
      <formula>$I$5</formula>
    </cfRule>
  </conditionalFormatting>
  <conditionalFormatting sqref="N7:N97">
    <cfRule type="cellIs" dxfId="489" priority="271" operator="equal">
      <formula>"N/D"</formula>
    </cfRule>
    <cfRule type="cellIs" dxfId="488" priority="272" operator="equal">
      <formula>"N/A"</formula>
    </cfRule>
  </conditionalFormatting>
  <conditionalFormatting sqref="N7:N97">
    <cfRule type="cellIs" dxfId="487" priority="273" operator="between">
      <formula>0</formula>
      <formula>$Q$5-($Q$5/20)</formula>
    </cfRule>
    <cfRule type="cellIs" dxfId="486" priority="274" operator="between">
      <formula>$Q$5-($Q$5/20)</formula>
      <formula>$Q$5</formula>
    </cfRule>
    <cfRule type="cellIs" dxfId="485" priority="275" operator="greaterThan">
      <formula>$Q$5</formula>
    </cfRule>
  </conditionalFormatting>
  <conditionalFormatting sqref="G98:G188">
    <cfRule type="cellIs" dxfId="484" priority="266" operator="equal">
      <formula>"N/D"</formula>
    </cfRule>
    <cfRule type="cellIs" dxfId="483" priority="267" operator="equal">
      <formula>"N/A"</formula>
    </cfRule>
  </conditionalFormatting>
  <conditionalFormatting sqref="G98:G188">
    <cfRule type="cellIs" dxfId="482" priority="268" operator="between">
      <formula>0</formula>
      <formula>$I$5-($I$5/20)</formula>
    </cfRule>
    <cfRule type="cellIs" dxfId="481" priority="269" operator="between">
      <formula>$I$5-($I$5/20)</formula>
      <formula>$I$5</formula>
    </cfRule>
    <cfRule type="cellIs" dxfId="480" priority="270" operator="greaterThan">
      <formula>$I$5</formula>
    </cfRule>
  </conditionalFormatting>
  <conditionalFormatting sqref="C98:C188">
    <cfRule type="cellIs" dxfId="479" priority="261" operator="equal">
      <formula>"N/D"</formula>
    </cfRule>
    <cfRule type="cellIs" dxfId="478" priority="262" operator="equal">
      <formula>"N/A"</formula>
    </cfRule>
  </conditionalFormatting>
  <conditionalFormatting sqref="C98:C188">
    <cfRule type="cellIs" dxfId="477" priority="263" operator="between">
      <formula>0</formula>
      <formula>$I$5-($I$5/20)</formula>
    </cfRule>
    <cfRule type="cellIs" dxfId="476" priority="264" operator="between">
      <formula>$I$5-($I$5/20)</formula>
      <formula>$I$5</formula>
    </cfRule>
    <cfRule type="cellIs" dxfId="475" priority="265" operator="greaterThan">
      <formula>$I$5</formula>
    </cfRule>
  </conditionalFormatting>
  <conditionalFormatting sqref="K98:K188">
    <cfRule type="cellIs" dxfId="474" priority="256" operator="equal">
      <formula>"N/D"</formula>
    </cfRule>
    <cfRule type="cellIs" dxfId="473" priority="257" operator="equal">
      <formula>"N/A"</formula>
    </cfRule>
  </conditionalFormatting>
  <conditionalFormatting sqref="K98:K188">
    <cfRule type="cellIs" dxfId="472" priority="258" operator="between">
      <formula>0</formula>
      <formula>$I$5-($I$5/20)</formula>
    </cfRule>
    <cfRule type="cellIs" dxfId="471" priority="259" operator="between">
      <formula>$I$5-($I$5/20)</formula>
      <formula>$I$5</formula>
    </cfRule>
    <cfRule type="cellIs" dxfId="470" priority="260" operator="greaterThan">
      <formula>$I$5</formula>
    </cfRule>
  </conditionalFormatting>
  <conditionalFormatting sqref="O98:O188">
    <cfRule type="cellIs" dxfId="469" priority="251" operator="equal">
      <formula>"N/D"</formula>
    </cfRule>
    <cfRule type="cellIs" dxfId="468" priority="252" operator="equal">
      <formula>"N/A"</formula>
    </cfRule>
  </conditionalFormatting>
  <conditionalFormatting sqref="O98:O188">
    <cfRule type="cellIs" dxfId="467" priority="253" operator="between">
      <formula>0</formula>
      <formula>$Q$5-($Q$5/20)</formula>
    </cfRule>
    <cfRule type="cellIs" dxfId="466" priority="254" operator="between">
      <formula>$Q$5-($Q$5/20)</formula>
      <formula>$Q$5</formula>
    </cfRule>
    <cfRule type="cellIs" dxfId="465" priority="255" operator="greaterThan">
      <formula>$Q$5</formula>
    </cfRule>
  </conditionalFormatting>
  <conditionalFormatting sqref="D98:D188">
    <cfRule type="cellIs" dxfId="464" priority="246" operator="equal">
      <formula>"N/D"</formula>
    </cfRule>
    <cfRule type="cellIs" dxfId="463" priority="247" operator="equal">
      <formula>"N/A"</formula>
    </cfRule>
  </conditionalFormatting>
  <conditionalFormatting sqref="D98:D188">
    <cfRule type="cellIs" dxfId="462" priority="248" operator="between">
      <formula>0</formula>
      <formula>$I$5-($I$5/20)</formula>
    </cfRule>
    <cfRule type="cellIs" dxfId="461" priority="249" operator="between">
      <formula>$I$5-($I$5/20)</formula>
      <formula>$I$5</formula>
    </cfRule>
    <cfRule type="cellIs" dxfId="460" priority="250" operator="greaterThan">
      <formula>$I$5</formula>
    </cfRule>
  </conditionalFormatting>
  <conditionalFormatting sqref="H98:H188">
    <cfRule type="cellIs" dxfId="459" priority="241" operator="equal">
      <formula>"N/D"</formula>
    </cfRule>
    <cfRule type="cellIs" dxfId="458" priority="242" operator="equal">
      <formula>"N/A"</formula>
    </cfRule>
  </conditionalFormatting>
  <conditionalFormatting sqref="H98:H188">
    <cfRule type="cellIs" dxfId="457" priority="243" operator="between">
      <formula>0</formula>
      <formula>$I$5-($I$5/20)</formula>
    </cfRule>
    <cfRule type="cellIs" dxfId="456" priority="244" operator="between">
      <formula>$I$5-($I$5/20)</formula>
      <formula>$I$5</formula>
    </cfRule>
    <cfRule type="cellIs" dxfId="455" priority="245" operator="greaterThan">
      <formula>$I$5</formula>
    </cfRule>
  </conditionalFormatting>
  <conditionalFormatting sqref="L98:L188">
    <cfRule type="cellIs" dxfId="454" priority="236" operator="equal">
      <formula>"N/D"</formula>
    </cfRule>
    <cfRule type="cellIs" dxfId="453" priority="237" operator="equal">
      <formula>"N/A"</formula>
    </cfRule>
  </conditionalFormatting>
  <conditionalFormatting sqref="L98:L188">
    <cfRule type="cellIs" dxfId="452" priority="238" operator="between">
      <formula>0</formula>
      <formula>$I$5-($I$5/20)</formula>
    </cfRule>
    <cfRule type="cellIs" dxfId="451" priority="239" operator="between">
      <formula>$I$5-($I$5/20)</formula>
      <formula>$I$5</formula>
    </cfRule>
    <cfRule type="cellIs" dxfId="450" priority="240" operator="greaterThan">
      <formula>$I$5</formula>
    </cfRule>
  </conditionalFormatting>
  <conditionalFormatting sqref="P98:P188">
    <cfRule type="cellIs" dxfId="449" priority="231" operator="equal">
      <formula>"N/D"</formula>
    </cfRule>
    <cfRule type="cellIs" dxfId="448" priority="232" operator="equal">
      <formula>"N/A"</formula>
    </cfRule>
  </conditionalFormatting>
  <conditionalFormatting sqref="P98:P188">
    <cfRule type="cellIs" dxfId="447" priority="233" operator="between">
      <formula>0</formula>
      <formula>$Q$5-($Q$5/20)</formula>
    </cfRule>
    <cfRule type="cellIs" dxfId="446" priority="234" operator="between">
      <formula>$Q$5-($Q$5/20)</formula>
      <formula>$Q$5</formula>
    </cfRule>
    <cfRule type="cellIs" dxfId="445" priority="235" operator="greaterThan">
      <formula>$Q$5</formula>
    </cfRule>
  </conditionalFormatting>
  <conditionalFormatting sqref="Q98:Q188">
    <cfRule type="cellIs" dxfId="444" priority="226" operator="equal">
      <formula>"N/D"</formula>
    </cfRule>
    <cfRule type="cellIs" dxfId="443" priority="227" operator="equal">
      <formula>"N/A"</formula>
    </cfRule>
  </conditionalFormatting>
  <conditionalFormatting sqref="Q98:Q188">
    <cfRule type="cellIs" dxfId="442" priority="228" operator="between">
      <formula>0</formula>
      <formula>$Q$5-($Q$5/20)</formula>
    </cfRule>
    <cfRule type="cellIs" dxfId="441" priority="229" operator="between">
      <formula>$Q$5-($Q$5/20)</formula>
      <formula>$Q$5</formula>
    </cfRule>
    <cfRule type="cellIs" dxfId="440" priority="230" operator="greaterThan">
      <formula>$Q$5</formula>
    </cfRule>
  </conditionalFormatting>
  <conditionalFormatting sqref="M98:M188">
    <cfRule type="cellIs" dxfId="439" priority="221" operator="equal">
      <formula>"N/D"</formula>
    </cfRule>
    <cfRule type="cellIs" dxfId="438" priority="222" operator="equal">
      <formula>"N/A"</formula>
    </cfRule>
  </conditionalFormatting>
  <conditionalFormatting sqref="M98:M188">
    <cfRule type="cellIs" dxfId="437" priority="223" operator="between">
      <formula>0</formula>
      <formula>$I$5-($I$5/20)</formula>
    </cfRule>
    <cfRule type="cellIs" dxfId="436" priority="224" operator="between">
      <formula>$I$5-($I$5/20)</formula>
      <formula>$I$5</formula>
    </cfRule>
    <cfRule type="cellIs" dxfId="435" priority="225" operator="greaterThan">
      <formula>$I$5</formula>
    </cfRule>
  </conditionalFormatting>
  <conditionalFormatting sqref="E98:E188">
    <cfRule type="cellIs" dxfId="434" priority="216" operator="equal">
      <formula>"N/D"</formula>
    </cfRule>
    <cfRule type="cellIs" dxfId="433" priority="217" operator="equal">
      <formula>"N/A"</formula>
    </cfRule>
  </conditionalFormatting>
  <conditionalFormatting sqref="E98:E188">
    <cfRule type="cellIs" dxfId="432" priority="218" operator="between">
      <formula>0</formula>
      <formula>$I$5-($I$5/20)</formula>
    </cfRule>
    <cfRule type="cellIs" dxfId="431" priority="219" operator="between">
      <formula>$I$5-($I$5/20)</formula>
      <formula>$I$5</formula>
    </cfRule>
    <cfRule type="cellIs" dxfId="430" priority="220" operator="greaterThan">
      <formula>$I$5</formula>
    </cfRule>
  </conditionalFormatting>
  <conditionalFormatting sqref="I98:I188">
    <cfRule type="cellIs" dxfId="429" priority="211" operator="equal">
      <formula>"N/D"</formula>
    </cfRule>
    <cfRule type="cellIs" dxfId="428" priority="212" operator="equal">
      <formula>"N/A"</formula>
    </cfRule>
  </conditionalFormatting>
  <conditionalFormatting sqref="I98:I188">
    <cfRule type="cellIs" dxfId="427" priority="213" operator="between">
      <formula>0</formula>
      <formula>$I$5-($I$5/20)</formula>
    </cfRule>
    <cfRule type="cellIs" dxfId="426" priority="214" operator="between">
      <formula>$I$5-($I$5/20)</formula>
      <formula>$I$5</formula>
    </cfRule>
    <cfRule type="cellIs" dxfId="425" priority="215" operator="greaterThan">
      <formula>$I$5</formula>
    </cfRule>
  </conditionalFormatting>
  <conditionalFormatting sqref="B98:B120">
    <cfRule type="cellIs" dxfId="424" priority="206" operator="equal">
      <formula>"N/D"</formula>
    </cfRule>
    <cfRule type="cellIs" dxfId="423" priority="207" operator="equal">
      <formula>"N/A"</formula>
    </cfRule>
  </conditionalFormatting>
  <conditionalFormatting sqref="B98:B120">
    <cfRule type="cellIs" dxfId="422" priority="208" operator="between">
      <formula>0</formula>
      <formula>$I$5-($I$5/20)</formula>
    </cfRule>
    <cfRule type="cellIs" dxfId="421" priority="209" operator="between">
      <formula>$I$5-($I$5/20)</formula>
      <formula>$I$5</formula>
    </cfRule>
    <cfRule type="cellIs" dxfId="420" priority="210" operator="greaterThan">
      <formula>$I$5</formula>
    </cfRule>
  </conditionalFormatting>
  <conditionalFormatting sqref="B121:B139">
    <cfRule type="cellIs" dxfId="419" priority="201" operator="equal">
      <formula>"N/D"</formula>
    </cfRule>
    <cfRule type="cellIs" dxfId="418" priority="202" operator="equal">
      <formula>"N/A"</formula>
    </cfRule>
  </conditionalFormatting>
  <conditionalFormatting sqref="B121:B139">
    <cfRule type="cellIs" dxfId="417" priority="203" operator="between">
      <formula>0</formula>
      <formula>$I$5-($I$5/20)</formula>
    </cfRule>
    <cfRule type="cellIs" dxfId="416" priority="204" operator="between">
      <formula>$I$5-($I$5/20)</formula>
      <formula>$I$5</formula>
    </cfRule>
    <cfRule type="cellIs" dxfId="415" priority="205" operator="greaterThan">
      <formula>$I$5</formula>
    </cfRule>
  </conditionalFormatting>
  <conditionalFormatting sqref="B140:B178">
    <cfRule type="cellIs" dxfId="414" priority="196" operator="equal">
      <formula>"N/D"</formula>
    </cfRule>
    <cfRule type="cellIs" dxfId="413" priority="197" operator="equal">
      <formula>"N/A"</formula>
    </cfRule>
  </conditionalFormatting>
  <conditionalFormatting sqref="B140:B178">
    <cfRule type="cellIs" dxfId="412" priority="198" operator="between">
      <formula>0</formula>
      <formula>$I$5-($I$5/20)</formula>
    </cfRule>
    <cfRule type="cellIs" dxfId="411" priority="199" operator="between">
      <formula>$I$5-($I$5/20)</formula>
      <formula>$I$5</formula>
    </cfRule>
    <cfRule type="cellIs" dxfId="410" priority="200" operator="greaterThan">
      <formula>$I$5</formula>
    </cfRule>
  </conditionalFormatting>
  <conditionalFormatting sqref="B179:B188">
    <cfRule type="cellIs" dxfId="409" priority="191" operator="equal">
      <formula>"N/D"</formula>
    </cfRule>
    <cfRule type="cellIs" dxfId="408" priority="192" operator="equal">
      <formula>"N/A"</formula>
    </cfRule>
  </conditionalFormatting>
  <conditionalFormatting sqref="B179:B188">
    <cfRule type="cellIs" dxfId="407" priority="193" operator="between">
      <formula>0</formula>
      <formula>$I$5-($I$5/20)</formula>
    </cfRule>
    <cfRule type="cellIs" dxfId="406" priority="194" operator="between">
      <formula>$I$5-($I$5/20)</formula>
      <formula>$I$5</formula>
    </cfRule>
    <cfRule type="cellIs" dxfId="405" priority="195" operator="greaterThan">
      <formula>$I$5</formula>
    </cfRule>
  </conditionalFormatting>
  <conditionalFormatting sqref="F98:F120">
    <cfRule type="cellIs" dxfId="404" priority="186" operator="equal">
      <formula>"N/D"</formula>
    </cfRule>
    <cfRule type="cellIs" dxfId="403" priority="187" operator="equal">
      <formula>"N/A"</formula>
    </cfRule>
  </conditionalFormatting>
  <conditionalFormatting sqref="F98:F120">
    <cfRule type="cellIs" dxfId="402" priority="188" operator="between">
      <formula>0</formula>
      <formula>$I$5-($I$5/20)</formula>
    </cfRule>
    <cfRule type="cellIs" dxfId="401" priority="189" operator="between">
      <formula>$I$5-($I$5/20)</formula>
      <formula>$I$5</formula>
    </cfRule>
    <cfRule type="cellIs" dxfId="400" priority="190" operator="greaterThan">
      <formula>$I$5</formula>
    </cfRule>
  </conditionalFormatting>
  <conditionalFormatting sqref="F121:F139">
    <cfRule type="cellIs" dxfId="399" priority="181" operator="equal">
      <formula>"N/D"</formula>
    </cfRule>
    <cfRule type="cellIs" dxfId="398" priority="182" operator="equal">
      <formula>"N/A"</formula>
    </cfRule>
  </conditionalFormatting>
  <conditionalFormatting sqref="F121:F139">
    <cfRule type="cellIs" dxfId="397" priority="183" operator="between">
      <formula>0</formula>
      <formula>$I$5-($I$5/20)</formula>
    </cfRule>
    <cfRule type="cellIs" dxfId="396" priority="184" operator="between">
      <formula>$I$5-($I$5/20)</formula>
      <formula>$I$5</formula>
    </cfRule>
    <cfRule type="cellIs" dxfId="395" priority="185" operator="greaterThan">
      <formula>$I$5</formula>
    </cfRule>
  </conditionalFormatting>
  <conditionalFormatting sqref="F140:F178">
    <cfRule type="cellIs" dxfId="394" priority="176" operator="equal">
      <formula>"N/D"</formula>
    </cfRule>
    <cfRule type="cellIs" dxfId="393" priority="177" operator="equal">
      <formula>"N/A"</formula>
    </cfRule>
  </conditionalFormatting>
  <conditionalFormatting sqref="F140:F178">
    <cfRule type="cellIs" dxfId="392" priority="178" operator="between">
      <formula>0</formula>
      <formula>$I$5-($I$5/20)</formula>
    </cfRule>
    <cfRule type="cellIs" dxfId="391" priority="179" operator="between">
      <formula>$I$5-($I$5/20)</formula>
      <formula>$I$5</formula>
    </cfRule>
    <cfRule type="cellIs" dxfId="390" priority="180" operator="greaterThan">
      <formula>$I$5</formula>
    </cfRule>
  </conditionalFormatting>
  <conditionalFormatting sqref="F179:F188">
    <cfRule type="cellIs" dxfId="389" priority="171" operator="equal">
      <formula>"N/D"</formula>
    </cfRule>
    <cfRule type="cellIs" dxfId="388" priority="172" operator="equal">
      <formula>"N/A"</formula>
    </cfRule>
  </conditionalFormatting>
  <conditionalFormatting sqref="F179:F188">
    <cfRule type="cellIs" dxfId="387" priority="173" operator="between">
      <formula>0</formula>
      <formula>$I$5-($I$5/20)</formula>
    </cfRule>
    <cfRule type="cellIs" dxfId="386" priority="174" operator="between">
      <formula>$I$5-($I$5/20)</formula>
      <formula>$I$5</formula>
    </cfRule>
    <cfRule type="cellIs" dxfId="385" priority="175" operator="greaterThan">
      <formula>$I$5</formula>
    </cfRule>
  </conditionalFormatting>
  <conditionalFormatting sqref="J98:J188">
    <cfRule type="cellIs" dxfId="384" priority="166" operator="equal">
      <formula>"N/D"</formula>
    </cfRule>
    <cfRule type="cellIs" dxfId="383" priority="167" operator="equal">
      <formula>"N/A"</formula>
    </cfRule>
  </conditionalFormatting>
  <conditionalFormatting sqref="J98:J188">
    <cfRule type="cellIs" dxfId="382" priority="168" operator="between">
      <formula>0</formula>
      <formula>$I$5-($I$5/20)</formula>
    </cfRule>
    <cfRule type="cellIs" dxfId="381" priority="169" operator="between">
      <formula>$I$5-($I$5/20)</formula>
      <formula>$I$5</formula>
    </cfRule>
    <cfRule type="cellIs" dxfId="380" priority="170" operator="greaterThan">
      <formula>$I$5</formula>
    </cfRule>
  </conditionalFormatting>
  <conditionalFormatting sqref="N98:N188">
    <cfRule type="cellIs" dxfId="379" priority="161" operator="equal">
      <formula>"N/D"</formula>
    </cfRule>
    <cfRule type="cellIs" dxfId="378" priority="162" operator="equal">
      <formula>"N/A"</formula>
    </cfRule>
  </conditionalFormatting>
  <conditionalFormatting sqref="N98:N188">
    <cfRule type="cellIs" dxfId="377" priority="163" operator="between">
      <formula>0</formula>
      <formula>$Q$5-($Q$5/20)</formula>
    </cfRule>
    <cfRule type="cellIs" dxfId="376" priority="164" operator="between">
      <formula>$Q$5-($Q$5/20)</formula>
      <formula>$Q$5</formula>
    </cfRule>
    <cfRule type="cellIs" dxfId="375" priority="165" operator="greaterThan">
      <formula>$Q$5</formula>
    </cfRule>
  </conditionalFormatting>
  <conditionalFormatting sqref="G189:G280">
    <cfRule type="cellIs" dxfId="374" priority="156" operator="equal">
      <formula>"N/D"</formula>
    </cfRule>
    <cfRule type="cellIs" dxfId="373" priority="157" operator="equal">
      <formula>"N/A"</formula>
    </cfRule>
  </conditionalFormatting>
  <conditionalFormatting sqref="G189:G280">
    <cfRule type="cellIs" dxfId="372" priority="158" operator="between">
      <formula>0</formula>
      <formula>$I$5-($I$5/20)</formula>
    </cfRule>
    <cfRule type="cellIs" dxfId="371" priority="159" operator="between">
      <formula>$I$5-($I$5/20)</formula>
      <formula>$I$5</formula>
    </cfRule>
    <cfRule type="cellIs" dxfId="370" priority="160" operator="greaterThan">
      <formula>$I$5</formula>
    </cfRule>
  </conditionalFormatting>
  <conditionalFormatting sqref="C189:C280">
    <cfRule type="cellIs" dxfId="369" priority="151" operator="equal">
      <formula>"N/D"</formula>
    </cfRule>
    <cfRule type="cellIs" dxfId="368" priority="152" operator="equal">
      <formula>"N/A"</formula>
    </cfRule>
  </conditionalFormatting>
  <conditionalFormatting sqref="C189:C280">
    <cfRule type="cellIs" dxfId="367" priority="153" operator="between">
      <formula>0</formula>
      <formula>$I$5-($I$5/20)</formula>
    </cfRule>
    <cfRule type="cellIs" dxfId="366" priority="154" operator="between">
      <formula>$I$5-($I$5/20)</formula>
      <formula>$I$5</formula>
    </cfRule>
    <cfRule type="cellIs" dxfId="365" priority="155" operator="greaterThan">
      <formula>$I$5</formula>
    </cfRule>
  </conditionalFormatting>
  <conditionalFormatting sqref="K189:K280">
    <cfRule type="cellIs" dxfId="364" priority="146" operator="equal">
      <formula>"N/D"</formula>
    </cfRule>
    <cfRule type="cellIs" dxfId="363" priority="147" operator="equal">
      <formula>"N/A"</formula>
    </cfRule>
  </conditionalFormatting>
  <conditionalFormatting sqref="K189:K280">
    <cfRule type="cellIs" dxfId="362" priority="148" operator="between">
      <formula>0</formula>
      <formula>$I$5-($I$5/20)</formula>
    </cfRule>
    <cfRule type="cellIs" dxfId="361" priority="149" operator="between">
      <formula>$I$5-($I$5/20)</formula>
      <formula>$I$5</formula>
    </cfRule>
    <cfRule type="cellIs" dxfId="360" priority="150" operator="greaterThan">
      <formula>$I$5</formula>
    </cfRule>
  </conditionalFormatting>
  <conditionalFormatting sqref="O189:O280">
    <cfRule type="cellIs" dxfId="359" priority="141" operator="equal">
      <formula>"N/D"</formula>
    </cfRule>
    <cfRule type="cellIs" dxfId="358" priority="142" operator="equal">
      <formula>"N/A"</formula>
    </cfRule>
  </conditionalFormatting>
  <conditionalFormatting sqref="O189:O280">
    <cfRule type="cellIs" dxfId="357" priority="143" operator="between">
      <formula>0</formula>
      <formula>$Q$5-($Q$5/20)</formula>
    </cfRule>
    <cfRule type="cellIs" dxfId="356" priority="144" operator="between">
      <formula>$Q$5-($Q$5/20)</formula>
      <formula>$Q$5</formula>
    </cfRule>
    <cfRule type="cellIs" dxfId="355" priority="145" operator="greaterThan">
      <formula>$Q$5</formula>
    </cfRule>
  </conditionalFormatting>
  <conditionalFormatting sqref="D189:D280">
    <cfRule type="cellIs" dxfId="354" priority="136" operator="equal">
      <formula>"N/D"</formula>
    </cfRule>
    <cfRule type="cellIs" dxfId="353" priority="137" operator="equal">
      <formula>"N/A"</formula>
    </cfRule>
  </conditionalFormatting>
  <conditionalFormatting sqref="D189:D280">
    <cfRule type="cellIs" dxfId="352" priority="138" operator="between">
      <formula>0</formula>
      <formula>$I$5-($I$5/20)</formula>
    </cfRule>
    <cfRule type="cellIs" dxfId="351" priority="139" operator="between">
      <formula>$I$5-($I$5/20)</formula>
      <formula>$I$5</formula>
    </cfRule>
    <cfRule type="cellIs" dxfId="350" priority="140" operator="greaterThan">
      <formula>$I$5</formula>
    </cfRule>
  </conditionalFormatting>
  <conditionalFormatting sqref="H189:H280">
    <cfRule type="cellIs" dxfId="349" priority="131" operator="equal">
      <formula>"N/D"</formula>
    </cfRule>
    <cfRule type="cellIs" dxfId="348" priority="132" operator="equal">
      <formula>"N/A"</formula>
    </cfRule>
  </conditionalFormatting>
  <conditionalFormatting sqref="H189:H280">
    <cfRule type="cellIs" dxfId="347" priority="133" operator="between">
      <formula>0</formula>
      <formula>$I$5-($I$5/20)</formula>
    </cfRule>
    <cfRule type="cellIs" dxfId="346" priority="134" operator="between">
      <formula>$I$5-($I$5/20)</formula>
      <formula>$I$5</formula>
    </cfRule>
    <cfRule type="cellIs" dxfId="345" priority="135" operator="greaterThan">
      <formula>$I$5</formula>
    </cfRule>
  </conditionalFormatting>
  <conditionalFormatting sqref="L189:L280">
    <cfRule type="cellIs" dxfId="344" priority="126" operator="equal">
      <formula>"N/D"</formula>
    </cfRule>
    <cfRule type="cellIs" dxfId="343" priority="127" operator="equal">
      <formula>"N/A"</formula>
    </cfRule>
  </conditionalFormatting>
  <conditionalFormatting sqref="L189:L280">
    <cfRule type="cellIs" dxfId="342" priority="128" operator="between">
      <formula>0</formula>
      <formula>$I$5-($I$5/20)</formula>
    </cfRule>
    <cfRule type="cellIs" dxfId="341" priority="129" operator="between">
      <formula>$I$5-($I$5/20)</formula>
      <formula>$I$5</formula>
    </cfRule>
    <cfRule type="cellIs" dxfId="340" priority="130" operator="greaterThan">
      <formula>$I$5</formula>
    </cfRule>
  </conditionalFormatting>
  <conditionalFormatting sqref="P189:P280">
    <cfRule type="cellIs" dxfId="339" priority="121" operator="equal">
      <formula>"N/D"</formula>
    </cfRule>
    <cfRule type="cellIs" dxfId="338" priority="122" operator="equal">
      <formula>"N/A"</formula>
    </cfRule>
  </conditionalFormatting>
  <conditionalFormatting sqref="P189:P280">
    <cfRule type="cellIs" dxfId="337" priority="123" operator="between">
      <formula>0</formula>
      <formula>$Q$5-($Q$5/20)</formula>
    </cfRule>
    <cfRule type="cellIs" dxfId="336" priority="124" operator="between">
      <formula>$Q$5-($Q$5/20)</formula>
      <formula>$Q$5</formula>
    </cfRule>
    <cfRule type="cellIs" dxfId="335" priority="125" operator="greaterThan">
      <formula>$Q$5</formula>
    </cfRule>
  </conditionalFormatting>
  <conditionalFormatting sqref="Q189:Q280">
    <cfRule type="cellIs" dxfId="334" priority="116" operator="equal">
      <formula>"N/D"</formula>
    </cfRule>
    <cfRule type="cellIs" dxfId="333" priority="117" operator="equal">
      <formula>"N/A"</formula>
    </cfRule>
  </conditionalFormatting>
  <conditionalFormatting sqref="Q189:Q280">
    <cfRule type="cellIs" dxfId="332" priority="118" operator="between">
      <formula>0</formula>
      <formula>$Q$5-($Q$5/20)</formula>
    </cfRule>
    <cfRule type="cellIs" dxfId="331" priority="119" operator="between">
      <formula>$Q$5-($Q$5/20)</formula>
      <formula>$Q$5</formula>
    </cfRule>
    <cfRule type="cellIs" dxfId="330" priority="120" operator="greaterThan">
      <formula>$Q$5</formula>
    </cfRule>
  </conditionalFormatting>
  <conditionalFormatting sqref="M189:M280">
    <cfRule type="cellIs" dxfId="329" priority="111" operator="equal">
      <formula>"N/D"</formula>
    </cfRule>
    <cfRule type="cellIs" dxfId="328" priority="112" operator="equal">
      <formula>"N/A"</formula>
    </cfRule>
  </conditionalFormatting>
  <conditionalFormatting sqref="M189:M280">
    <cfRule type="cellIs" dxfId="327" priority="113" operator="between">
      <formula>0</formula>
      <formula>$I$5-($I$5/20)</formula>
    </cfRule>
    <cfRule type="cellIs" dxfId="326" priority="114" operator="between">
      <formula>$I$5-($I$5/20)</formula>
      <formula>$I$5</formula>
    </cfRule>
    <cfRule type="cellIs" dxfId="325" priority="115" operator="greaterThan">
      <formula>$I$5</formula>
    </cfRule>
  </conditionalFormatting>
  <conditionalFormatting sqref="E189:E280">
    <cfRule type="cellIs" dxfId="324" priority="106" operator="equal">
      <formula>"N/D"</formula>
    </cfRule>
    <cfRule type="cellIs" dxfId="323" priority="107" operator="equal">
      <formula>"N/A"</formula>
    </cfRule>
  </conditionalFormatting>
  <conditionalFormatting sqref="E189:E280">
    <cfRule type="cellIs" dxfId="322" priority="108" operator="between">
      <formula>0</formula>
      <formula>$I$5-($I$5/20)</formula>
    </cfRule>
    <cfRule type="cellIs" dxfId="321" priority="109" operator="between">
      <formula>$I$5-($I$5/20)</formula>
      <formula>$I$5</formula>
    </cfRule>
    <cfRule type="cellIs" dxfId="320" priority="110" operator="greaterThan">
      <formula>$I$5</formula>
    </cfRule>
  </conditionalFormatting>
  <conditionalFormatting sqref="I189:I280">
    <cfRule type="cellIs" dxfId="319" priority="101" operator="equal">
      <formula>"N/D"</formula>
    </cfRule>
    <cfRule type="cellIs" dxfId="318" priority="102" operator="equal">
      <formula>"N/A"</formula>
    </cfRule>
  </conditionalFormatting>
  <conditionalFormatting sqref="I189:I280">
    <cfRule type="cellIs" dxfId="317" priority="103" operator="between">
      <formula>0</formula>
      <formula>$I$5-($I$5/20)</formula>
    </cfRule>
    <cfRule type="cellIs" dxfId="316" priority="104" operator="between">
      <formula>$I$5-($I$5/20)</formula>
      <formula>$I$5</formula>
    </cfRule>
    <cfRule type="cellIs" dxfId="315" priority="105" operator="greaterThan">
      <formula>$I$5</formula>
    </cfRule>
  </conditionalFormatting>
  <conditionalFormatting sqref="B189:B280">
    <cfRule type="cellIs" dxfId="314" priority="96" operator="equal">
      <formula>"N/D"</formula>
    </cfRule>
    <cfRule type="cellIs" dxfId="313" priority="97" operator="equal">
      <formula>"N/A"</formula>
    </cfRule>
  </conditionalFormatting>
  <conditionalFormatting sqref="B189:B280">
    <cfRule type="cellIs" dxfId="312" priority="98" operator="between">
      <formula>0</formula>
      <formula>$I$5-($I$5/20)</formula>
    </cfRule>
    <cfRule type="cellIs" dxfId="311" priority="99" operator="between">
      <formula>$I$5-($I$5/20)</formula>
      <formula>$I$5</formula>
    </cfRule>
    <cfRule type="cellIs" dxfId="310" priority="100" operator="greaterThan">
      <formula>$I$5</formula>
    </cfRule>
  </conditionalFormatting>
  <conditionalFormatting sqref="F189:F280">
    <cfRule type="cellIs" dxfId="309" priority="91" operator="equal">
      <formula>"N/D"</formula>
    </cfRule>
    <cfRule type="cellIs" dxfId="308" priority="92" operator="equal">
      <formula>"N/A"</formula>
    </cfRule>
  </conditionalFormatting>
  <conditionalFormatting sqref="F189:F280">
    <cfRule type="cellIs" dxfId="307" priority="93" operator="between">
      <formula>0</formula>
      <formula>$I$5-($I$5/20)</formula>
    </cfRule>
    <cfRule type="cellIs" dxfId="306" priority="94" operator="between">
      <formula>$I$5-($I$5/20)</formula>
      <formula>$I$5</formula>
    </cfRule>
    <cfRule type="cellIs" dxfId="305" priority="95" operator="greaterThan">
      <formula>$I$5</formula>
    </cfRule>
  </conditionalFormatting>
  <conditionalFormatting sqref="J189:J280">
    <cfRule type="cellIs" dxfId="304" priority="86" operator="equal">
      <formula>"N/D"</formula>
    </cfRule>
    <cfRule type="cellIs" dxfId="303" priority="87" operator="equal">
      <formula>"N/A"</formula>
    </cfRule>
  </conditionalFormatting>
  <conditionalFormatting sqref="J189:J280">
    <cfRule type="cellIs" dxfId="302" priority="88" operator="between">
      <formula>0</formula>
      <formula>$I$5-($I$5/20)</formula>
    </cfRule>
    <cfRule type="cellIs" dxfId="301" priority="89" operator="between">
      <formula>$I$5-($I$5/20)</formula>
      <formula>$I$5</formula>
    </cfRule>
    <cfRule type="cellIs" dxfId="300" priority="90" operator="greaterThan">
      <formula>$I$5</formula>
    </cfRule>
  </conditionalFormatting>
  <conditionalFormatting sqref="N189:N280">
    <cfRule type="cellIs" dxfId="299" priority="81" operator="equal">
      <formula>"N/D"</formula>
    </cfRule>
    <cfRule type="cellIs" dxfId="298" priority="82" operator="equal">
      <formula>"N/A"</formula>
    </cfRule>
  </conditionalFormatting>
  <conditionalFormatting sqref="N189:N280">
    <cfRule type="cellIs" dxfId="297" priority="83" operator="between">
      <formula>0</formula>
      <formula>$Q$5-($Q$5/20)</formula>
    </cfRule>
    <cfRule type="cellIs" dxfId="296" priority="84" operator="between">
      <formula>$Q$5-($Q$5/20)</formula>
      <formula>$Q$5</formula>
    </cfRule>
    <cfRule type="cellIs" dxfId="295" priority="85" operator="greaterThan">
      <formula>$Q$5</formula>
    </cfRule>
  </conditionalFormatting>
  <conditionalFormatting sqref="F281:F371">
    <cfRule type="cellIs" dxfId="294" priority="76" operator="equal">
      <formula>"N/D"</formula>
    </cfRule>
    <cfRule type="cellIs" dxfId="293" priority="77" operator="equal">
      <formula>"N/A"</formula>
    </cfRule>
  </conditionalFormatting>
  <conditionalFormatting sqref="F281:F371">
    <cfRule type="cellIs" dxfId="292" priority="78" operator="between">
      <formula>0</formula>
      <formula>$I$5-($I$5/20)</formula>
    </cfRule>
    <cfRule type="cellIs" dxfId="291" priority="79" operator="between">
      <formula>$I$5-($I$5/20)</formula>
      <formula>$I$5</formula>
    </cfRule>
    <cfRule type="cellIs" dxfId="290" priority="80" operator="greaterThan">
      <formula>$I$5</formula>
    </cfRule>
  </conditionalFormatting>
  <conditionalFormatting sqref="B281:B371 U281:U371">
    <cfRule type="cellIs" dxfId="289" priority="71" operator="equal">
      <formula>"N/D"</formula>
    </cfRule>
    <cfRule type="cellIs" dxfId="288" priority="72" operator="equal">
      <formula>"N/A"</formula>
    </cfRule>
  </conditionalFormatting>
  <conditionalFormatting sqref="B281:B371 U281:U371">
    <cfRule type="cellIs" dxfId="287" priority="73" operator="between">
      <formula>0</formula>
      <formula>$I$5-($I$5/20)</formula>
    </cfRule>
    <cfRule type="cellIs" dxfId="286" priority="74" operator="between">
      <formula>$I$5-($I$5/20)</formula>
      <formula>$I$5</formula>
    </cfRule>
    <cfRule type="cellIs" dxfId="285" priority="75" operator="greaterThan">
      <formula>$I$5</formula>
    </cfRule>
  </conditionalFormatting>
  <conditionalFormatting sqref="J281:J371">
    <cfRule type="cellIs" dxfId="284" priority="66" operator="equal">
      <formula>"N/D"</formula>
    </cfRule>
    <cfRule type="cellIs" dxfId="283" priority="67" operator="equal">
      <formula>"N/A"</formula>
    </cfRule>
  </conditionalFormatting>
  <conditionalFormatting sqref="J281:J371">
    <cfRule type="cellIs" dxfId="282" priority="68" operator="between">
      <formula>0</formula>
      <formula>$I$5-($I$5/20)</formula>
    </cfRule>
    <cfRule type="cellIs" dxfId="281" priority="69" operator="between">
      <formula>$I$5-($I$5/20)</formula>
      <formula>$I$5</formula>
    </cfRule>
    <cfRule type="cellIs" dxfId="280" priority="70" operator="greaterThan">
      <formula>$I$5</formula>
    </cfRule>
  </conditionalFormatting>
  <conditionalFormatting sqref="N281:N371">
    <cfRule type="cellIs" dxfId="279" priority="61" operator="equal">
      <formula>"N/D"</formula>
    </cfRule>
    <cfRule type="cellIs" dxfId="278" priority="62" operator="equal">
      <formula>"N/A"</formula>
    </cfRule>
  </conditionalFormatting>
  <conditionalFormatting sqref="N281:N371">
    <cfRule type="cellIs" dxfId="277" priority="63" operator="between">
      <formula>0</formula>
      <formula>$Q$5-($Q$5/20)</formula>
    </cfRule>
    <cfRule type="cellIs" dxfId="276" priority="64" operator="between">
      <formula>$Q$5-($Q$5/20)</formula>
      <formula>$Q$5</formula>
    </cfRule>
    <cfRule type="cellIs" dxfId="275" priority="65" operator="greaterThan">
      <formula>$Q$5</formula>
    </cfRule>
  </conditionalFormatting>
  <conditionalFormatting sqref="C281:C371">
    <cfRule type="cellIs" dxfId="274" priority="56" operator="equal">
      <formula>"N/D"</formula>
    </cfRule>
    <cfRule type="cellIs" dxfId="273" priority="57" operator="equal">
      <formula>"N/A"</formula>
    </cfRule>
  </conditionalFormatting>
  <conditionalFormatting sqref="C281:C371">
    <cfRule type="cellIs" dxfId="272" priority="58" operator="between">
      <formula>0</formula>
      <formula>$I$5-($I$5/20)</formula>
    </cfRule>
    <cfRule type="cellIs" dxfId="271" priority="59" operator="between">
      <formula>$I$5-($I$5/20)</formula>
      <formula>$I$5</formula>
    </cfRule>
    <cfRule type="cellIs" dxfId="270" priority="60" operator="greaterThan">
      <formula>$I$5</formula>
    </cfRule>
  </conditionalFormatting>
  <conditionalFormatting sqref="G281:G371">
    <cfRule type="cellIs" dxfId="269" priority="51" operator="equal">
      <formula>"N/D"</formula>
    </cfRule>
    <cfRule type="cellIs" dxfId="268" priority="52" operator="equal">
      <formula>"N/A"</formula>
    </cfRule>
  </conditionalFormatting>
  <conditionalFormatting sqref="G281:G371">
    <cfRule type="cellIs" dxfId="267" priority="53" operator="between">
      <formula>0</formula>
      <formula>$I$5-($I$5/20)</formula>
    </cfRule>
    <cfRule type="cellIs" dxfId="266" priority="54" operator="between">
      <formula>$I$5-($I$5/20)</formula>
      <formula>$I$5</formula>
    </cfRule>
    <cfRule type="cellIs" dxfId="265" priority="55" operator="greaterThan">
      <formula>$I$5</formula>
    </cfRule>
  </conditionalFormatting>
  <conditionalFormatting sqref="K281:K371">
    <cfRule type="cellIs" dxfId="264" priority="46" operator="equal">
      <formula>"N/D"</formula>
    </cfRule>
    <cfRule type="cellIs" dxfId="263" priority="47" operator="equal">
      <formula>"N/A"</formula>
    </cfRule>
  </conditionalFormatting>
  <conditionalFormatting sqref="K281:K371">
    <cfRule type="cellIs" dxfId="262" priority="48" operator="between">
      <formula>0</formula>
      <formula>$I$5-($I$5/20)</formula>
    </cfRule>
    <cfRule type="cellIs" dxfId="261" priority="49" operator="between">
      <formula>$I$5-($I$5/20)</formula>
      <formula>$I$5</formula>
    </cfRule>
    <cfRule type="cellIs" dxfId="260" priority="50" operator="greaterThan">
      <formula>$I$5</formula>
    </cfRule>
  </conditionalFormatting>
  <conditionalFormatting sqref="O281:O371">
    <cfRule type="cellIs" dxfId="259" priority="41" operator="equal">
      <formula>"N/D"</formula>
    </cfRule>
    <cfRule type="cellIs" dxfId="258" priority="42" operator="equal">
      <formula>"N/A"</formula>
    </cfRule>
  </conditionalFormatting>
  <conditionalFormatting sqref="O281:O371">
    <cfRule type="cellIs" dxfId="257" priority="43" operator="between">
      <formula>0</formula>
      <formula>$Q$5-($Q$5/20)</formula>
    </cfRule>
    <cfRule type="cellIs" dxfId="256" priority="44" operator="between">
      <formula>$Q$5-($Q$5/20)</formula>
      <formula>$Q$5</formula>
    </cfRule>
    <cfRule type="cellIs" dxfId="255" priority="45" operator="greaterThan">
      <formula>$Q$5</formula>
    </cfRule>
  </conditionalFormatting>
  <conditionalFormatting sqref="P281:P371">
    <cfRule type="cellIs" dxfId="254" priority="36" operator="equal">
      <formula>"N/D"</formula>
    </cfRule>
    <cfRule type="cellIs" dxfId="253" priority="37" operator="equal">
      <formula>"N/A"</formula>
    </cfRule>
  </conditionalFormatting>
  <conditionalFormatting sqref="P281:P371">
    <cfRule type="cellIs" dxfId="252" priority="38" operator="between">
      <formula>0</formula>
      <formula>$Q$5-($Q$5/20)</formula>
    </cfRule>
    <cfRule type="cellIs" dxfId="251" priority="39" operator="between">
      <formula>$Q$5-($Q$5/20)</formula>
      <formula>$Q$5</formula>
    </cfRule>
    <cfRule type="cellIs" dxfId="250" priority="40" operator="greaterThan">
      <formula>$Q$5</formula>
    </cfRule>
  </conditionalFormatting>
  <conditionalFormatting sqref="L281:L371">
    <cfRule type="cellIs" dxfId="249" priority="31" operator="equal">
      <formula>"N/D"</formula>
    </cfRule>
    <cfRule type="cellIs" dxfId="248" priority="32" operator="equal">
      <formula>"N/A"</formula>
    </cfRule>
  </conditionalFormatting>
  <conditionalFormatting sqref="L281:L371">
    <cfRule type="cellIs" dxfId="247" priority="33" operator="between">
      <formula>0</formula>
      <formula>$I$5-($I$5/20)</formula>
    </cfRule>
    <cfRule type="cellIs" dxfId="246" priority="34" operator="between">
      <formula>$I$5-($I$5/20)</formula>
      <formula>$I$5</formula>
    </cfRule>
    <cfRule type="cellIs" dxfId="245" priority="35" operator="greaterThan">
      <formula>$I$5</formula>
    </cfRule>
  </conditionalFormatting>
  <conditionalFormatting sqref="D281:D371">
    <cfRule type="cellIs" dxfId="244" priority="26" operator="equal">
      <formula>"N/D"</formula>
    </cfRule>
    <cfRule type="cellIs" dxfId="243" priority="27" operator="equal">
      <formula>"N/A"</formula>
    </cfRule>
  </conditionalFormatting>
  <conditionalFormatting sqref="D281:D371">
    <cfRule type="cellIs" dxfId="242" priority="28" operator="between">
      <formula>0</formula>
      <formula>$I$5-($I$5/20)</formula>
    </cfRule>
    <cfRule type="cellIs" dxfId="241" priority="29" operator="between">
      <formula>$I$5-($I$5/20)</formula>
      <formula>$I$5</formula>
    </cfRule>
    <cfRule type="cellIs" dxfId="240" priority="30" operator="greaterThan">
      <formula>$I$5</formula>
    </cfRule>
  </conditionalFormatting>
  <conditionalFormatting sqref="H281:H371">
    <cfRule type="cellIs" dxfId="239" priority="21" operator="equal">
      <formula>"N/D"</formula>
    </cfRule>
    <cfRule type="cellIs" dxfId="238" priority="22" operator="equal">
      <formula>"N/A"</formula>
    </cfRule>
  </conditionalFormatting>
  <conditionalFormatting sqref="H281:H371">
    <cfRule type="cellIs" dxfId="237" priority="23" operator="between">
      <formula>0</formula>
      <formula>$I$5-($I$5/20)</formula>
    </cfRule>
    <cfRule type="cellIs" dxfId="236" priority="24" operator="between">
      <formula>$I$5-($I$5/20)</formula>
      <formula>$I$5</formula>
    </cfRule>
    <cfRule type="cellIs" dxfId="235" priority="25" operator="greaterThan">
      <formula>$I$5</formula>
    </cfRule>
  </conditionalFormatting>
  <conditionalFormatting sqref="T281:T371">
    <cfRule type="cellIs" dxfId="234" priority="16" operator="equal">
      <formula>"N/D"</formula>
    </cfRule>
    <cfRule type="cellIs" dxfId="233" priority="17" operator="equal">
      <formula>"N/A"</formula>
    </cfRule>
  </conditionalFormatting>
  <conditionalFormatting sqref="T281:T371">
    <cfRule type="cellIs" dxfId="232" priority="18" operator="between">
      <formula>0</formula>
      <formula>$I$5-($I$5/20)</formula>
    </cfRule>
    <cfRule type="cellIs" dxfId="231" priority="19" operator="between">
      <formula>$I$5-($I$5/20)</formula>
      <formula>$I$5</formula>
    </cfRule>
    <cfRule type="cellIs" dxfId="230" priority="20" operator="greaterThan">
      <formula>$I$5</formula>
    </cfRule>
  </conditionalFormatting>
  <conditionalFormatting sqref="E281:E371">
    <cfRule type="cellIs" dxfId="229" priority="11" operator="equal">
      <formula>"N/D"</formula>
    </cfRule>
    <cfRule type="cellIs" dxfId="228" priority="12" operator="equal">
      <formula>"N/A"</formula>
    </cfRule>
  </conditionalFormatting>
  <conditionalFormatting sqref="E281:E371">
    <cfRule type="cellIs" dxfId="227" priority="13" operator="between">
      <formula>0</formula>
      <formula>$I$5-($I$5/20)</formula>
    </cfRule>
    <cfRule type="cellIs" dxfId="226" priority="14" operator="between">
      <formula>$I$5-($I$5/20)</formula>
      <formula>$I$5</formula>
    </cfRule>
    <cfRule type="cellIs" dxfId="225" priority="15" operator="greaterThan">
      <formula>$I$5</formula>
    </cfRule>
  </conditionalFormatting>
  <conditionalFormatting sqref="I281:I371">
    <cfRule type="cellIs" dxfId="224" priority="6" operator="equal">
      <formula>"N/D"</formula>
    </cfRule>
    <cfRule type="cellIs" dxfId="223" priority="7" operator="equal">
      <formula>"N/A"</formula>
    </cfRule>
  </conditionalFormatting>
  <conditionalFormatting sqref="I281:I371">
    <cfRule type="cellIs" dxfId="222" priority="8" operator="between">
      <formula>0</formula>
      <formula>$I$5-($I$5/20)</formula>
    </cfRule>
    <cfRule type="cellIs" dxfId="221" priority="9" operator="between">
      <formula>$I$5-($I$5/20)</formula>
      <formula>$I$5</formula>
    </cfRule>
    <cfRule type="cellIs" dxfId="220" priority="10" operator="greaterThan">
      <formula>$I$5</formula>
    </cfRule>
  </conditionalFormatting>
  <conditionalFormatting sqref="M281:M371">
    <cfRule type="cellIs" dxfId="219" priority="1" operator="equal">
      <formula>"N/D"</formula>
    </cfRule>
    <cfRule type="cellIs" dxfId="218" priority="2" operator="equal">
      <formula>"N/A"</formula>
    </cfRule>
  </conditionalFormatting>
  <conditionalFormatting sqref="M281:M371">
    <cfRule type="cellIs" dxfId="217" priority="3" operator="between">
      <formula>0</formula>
      <formula>$Q$5-($Q$5/20)</formula>
    </cfRule>
    <cfRule type="cellIs" dxfId="216" priority="4" operator="between">
      <formula>$Q$5-($Q$5/20)</formula>
      <formula>$Q$5</formula>
    </cfRule>
    <cfRule type="cellIs" dxfId="215" priority="5" operator="greaterThan">
      <formula>$Q$5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371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29" sqref="H29"/>
    </sheetView>
  </sheetViews>
  <sheetFormatPr baseColWidth="10" defaultColWidth="11.453125" defaultRowHeight="14.5" x14ac:dyDescent="0.35"/>
  <cols>
    <col min="1" max="1" width="12" style="39" bestFit="1" customWidth="1"/>
    <col min="18" max="29" width="0" hidden="1" customWidth="1"/>
  </cols>
  <sheetData>
    <row r="1" spans="1:33" s="5" customFormat="1" x14ac:dyDescent="0.35">
      <c r="A1" s="37"/>
    </row>
    <row r="2" spans="1:33" s="5" customFormat="1" ht="17.149999999999999" customHeight="1" x14ac:dyDescent="0.5">
      <c r="A2" s="37"/>
      <c r="E2" s="32" t="s">
        <v>42</v>
      </c>
    </row>
    <row r="3" spans="1:33" s="5" customFormat="1" ht="15.65" customHeight="1" thickBot="1" x14ac:dyDescent="0.4">
      <c r="A3" s="37"/>
    </row>
    <row r="4" spans="1:33" ht="15" thickBot="1" x14ac:dyDescent="0.4">
      <c r="A4" s="37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45" t="s">
        <v>15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7"/>
      <c r="AD4" s="71" t="s">
        <v>16</v>
      </c>
      <c r="AE4" s="72"/>
      <c r="AF4" s="72"/>
      <c r="AG4" s="73"/>
    </row>
    <row r="5" spans="1:33" s="31" customFormat="1" ht="13.5" thickBot="1" x14ac:dyDescent="0.4">
      <c r="A5" s="38"/>
      <c r="B5" s="29" t="s">
        <v>23</v>
      </c>
      <c r="C5" s="30"/>
      <c r="D5" s="27" t="s">
        <v>18</v>
      </c>
      <c r="E5" s="43">
        <v>0.01</v>
      </c>
      <c r="F5" s="29" t="s">
        <v>24</v>
      </c>
      <c r="G5" s="30"/>
      <c r="H5" s="27" t="s">
        <v>18</v>
      </c>
      <c r="I5" s="43">
        <v>0.01</v>
      </c>
      <c r="J5" s="29" t="s">
        <v>25</v>
      </c>
      <c r="K5" s="30"/>
      <c r="L5" s="27" t="s">
        <v>18</v>
      </c>
      <c r="M5" s="43">
        <v>0.01</v>
      </c>
      <c r="N5" s="29" t="s">
        <v>38</v>
      </c>
      <c r="O5" s="30"/>
      <c r="P5" s="27" t="s">
        <v>18</v>
      </c>
      <c r="Q5" s="43">
        <v>0.01</v>
      </c>
      <c r="R5" s="29" t="s">
        <v>29</v>
      </c>
      <c r="S5" s="30"/>
      <c r="T5" s="27" t="s">
        <v>18</v>
      </c>
      <c r="U5" s="43" t="e">
        <f>#REF!</f>
        <v>#REF!</v>
      </c>
      <c r="V5" s="29" t="s">
        <v>30</v>
      </c>
      <c r="W5" s="30"/>
      <c r="X5" s="27" t="s">
        <v>18</v>
      </c>
      <c r="Y5" s="43" t="e">
        <f>#REF!</f>
        <v>#REF!</v>
      </c>
      <c r="Z5" s="29" t="s">
        <v>31</v>
      </c>
      <c r="AA5" s="30"/>
      <c r="AB5" s="27" t="s">
        <v>18</v>
      </c>
      <c r="AC5" s="43" t="e">
        <f>#REF!</f>
        <v>#REF!</v>
      </c>
      <c r="AD5" s="29" t="s">
        <v>32</v>
      </c>
      <c r="AE5" s="30"/>
      <c r="AF5" s="27" t="s">
        <v>18</v>
      </c>
      <c r="AG5" s="43">
        <v>0.01</v>
      </c>
    </row>
    <row r="6" spans="1:33" ht="15" thickBot="1" x14ac:dyDescent="0.4">
      <c r="A6" s="37"/>
      <c r="B6" s="36" t="s">
        <v>1</v>
      </c>
      <c r="C6" s="36" t="s">
        <v>36</v>
      </c>
      <c r="D6" s="36" t="s">
        <v>3</v>
      </c>
      <c r="E6" s="36" t="s">
        <v>41</v>
      </c>
      <c r="F6" s="36" t="s">
        <v>1</v>
      </c>
      <c r="G6" s="36" t="s">
        <v>36</v>
      </c>
      <c r="H6" s="36" t="s">
        <v>3</v>
      </c>
      <c r="I6" s="36" t="s">
        <v>41</v>
      </c>
      <c r="J6" s="36" t="s">
        <v>1</v>
      </c>
      <c r="K6" s="36" t="s">
        <v>36</v>
      </c>
      <c r="L6" s="36" t="s">
        <v>3</v>
      </c>
      <c r="M6" s="36" t="s">
        <v>41</v>
      </c>
      <c r="N6" s="36" t="s">
        <v>1</v>
      </c>
      <c r="O6" s="36" t="s">
        <v>36</v>
      </c>
      <c r="P6" s="36" t="s">
        <v>3</v>
      </c>
      <c r="Q6" s="36" t="s">
        <v>41</v>
      </c>
      <c r="R6" s="36" t="s">
        <v>1</v>
      </c>
      <c r="S6" s="36" t="s">
        <v>36</v>
      </c>
      <c r="T6" s="36" t="s">
        <v>3</v>
      </c>
      <c r="U6" s="36" t="s">
        <v>37</v>
      </c>
      <c r="V6" s="36" t="s">
        <v>1</v>
      </c>
      <c r="W6" s="36" t="s">
        <v>36</v>
      </c>
      <c r="X6" s="36" t="s">
        <v>3</v>
      </c>
      <c r="Y6" s="36" t="s">
        <v>37</v>
      </c>
      <c r="Z6" s="36" t="s">
        <v>1</v>
      </c>
      <c r="AA6" s="36" t="s">
        <v>36</v>
      </c>
      <c r="AB6" s="36" t="s">
        <v>3</v>
      </c>
      <c r="AC6" s="36" t="s">
        <v>37</v>
      </c>
      <c r="AD6" s="44" t="s">
        <v>1</v>
      </c>
      <c r="AE6" s="36" t="s">
        <v>36</v>
      </c>
      <c r="AF6" s="36" t="s">
        <v>3</v>
      </c>
      <c r="AG6" s="36" t="s">
        <v>37</v>
      </c>
    </row>
    <row r="7" spans="1:33" x14ac:dyDescent="0.35">
      <c r="A7" s="48">
        <v>44197</v>
      </c>
      <c r="B7" s="51">
        <v>0</v>
      </c>
      <c r="C7" s="51">
        <v>1.11036593219661E-6</v>
      </c>
      <c r="D7" s="51">
        <v>0</v>
      </c>
      <c r="E7" s="51">
        <v>0</v>
      </c>
      <c r="F7" s="51">
        <v>0</v>
      </c>
      <c r="G7" s="51">
        <v>1.11036593219661E-6</v>
      </c>
      <c r="H7" s="51">
        <v>0</v>
      </c>
      <c r="I7" s="51">
        <v>0</v>
      </c>
      <c r="J7" s="51">
        <v>0</v>
      </c>
      <c r="K7" s="51">
        <v>0</v>
      </c>
      <c r="L7" s="51">
        <v>3.1472933277381396E-4</v>
      </c>
      <c r="M7" s="51">
        <v>0</v>
      </c>
      <c r="N7" s="51">
        <v>0</v>
      </c>
      <c r="O7" s="51">
        <v>0</v>
      </c>
      <c r="P7" s="51">
        <v>2E-3</v>
      </c>
      <c r="Q7" s="51">
        <v>0</v>
      </c>
    </row>
    <row r="8" spans="1:33" x14ac:dyDescent="0.35">
      <c r="A8" s="48">
        <v>44198</v>
      </c>
      <c r="B8" s="51">
        <v>0</v>
      </c>
      <c r="C8" s="51">
        <v>2.31883878737098E-6</v>
      </c>
      <c r="D8" s="51">
        <v>0</v>
      </c>
      <c r="E8" s="51">
        <v>0</v>
      </c>
      <c r="F8" s="51">
        <v>0</v>
      </c>
      <c r="G8" s="51">
        <v>2.31883878737098E-6</v>
      </c>
      <c r="H8" s="51">
        <v>0</v>
      </c>
      <c r="I8" s="51">
        <v>0</v>
      </c>
      <c r="J8" s="51">
        <v>0</v>
      </c>
      <c r="K8" s="51">
        <v>1.8492286867147699E-6</v>
      </c>
      <c r="L8" s="51">
        <v>2.38388493782033E-4</v>
      </c>
      <c r="M8" s="51">
        <v>0</v>
      </c>
      <c r="N8" s="51">
        <v>0</v>
      </c>
      <c r="O8" s="51">
        <v>0</v>
      </c>
      <c r="P8" s="51">
        <v>7.0814365199797595E-4</v>
      </c>
      <c r="Q8" s="51">
        <v>0</v>
      </c>
    </row>
    <row r="9" spans="1:33" x14ac:dyDescent="0.35">
      <c r="A9" s="48">
        <v>44199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2.67460131724114E-4</v>
      </c>
      <c r="M9" s="51">
        <v>0</v>
      </c>
      <c r="N9" s="51">
        <v>0</v>
      </c>
      <c r="O9" s="51">
        <v>0</v>
      </c>
      <c r="P9" s="51">
        <v>6.9341258048538797E-4</v>
      </c>
      <c r="Q9" s="51">
        <v>0</v>
      </c>
    </row>
    <row r="10" spans="1:33" x14ac:dyDescent="0.35">
      <c r="A10" s="48">
        <v>44200</v>
      </c>
      <c r="B10" s="51">
        <v>0</v>
      </c>
      <c r="C10" s="51">
        <v>0</v>
      </c>
      <c r="D10" s="51">
        <v>4.6514224049714396E-6</v>
      </c>
      <c r="E10" s="51">
        <v>0</v>
      </c>
      <c r="F10" s="51">
        <v>0</v>
      </c>
      <c r="G10" s="51">
        <v>0</v>
      </c>
      <c r="H10" s="51">
        <v>4.6514224049714396E-6</v>
      </c>
      <c r="I10" s="51">
        <v>0</v>
      </c>
      <c r="J10" s="51">
        <v>0</v>
      </c>
      <c r="K10" s="51">
        <v>8.750705525633E-6</v>
      </c>
      <c r="L10" s="51">
        <v>1.38961264547507E-4</v>
      </c>
      <c r="M10" s="51">
        <v>0</v>
      </c>
      <c r="N10" s="51">
        <v>0</v>
      </c>
      <c r="O10" s="51">
        <v>0</v>
      </c>
      <c r="P10" s="51">
        <v>2.6806297692871296E-4</v>
      </c>
      <c r="Q10" s="51">
        <v>0</v>
      </c>
    </row>
    <row r="11" spans="1:33" x14ac:dyDescent="0.35">
      <c r="A11" s="48">
        <v>44201</v>
      </c>
      <c r="B11" s="51">
        <v>0</v>
      </c>
      <c r="C11" s="51">
        <v>2.59754360691268E-7</v>
      </c>
      <c r="D11" s="51">
        <v>0</v>
      </c>
      <c r="E11" s="51">
        <v>2.0038072337441099E-4</v>
      </c>
      <c r="F11" s="51">
        <v>0</v>
      </c>
      <c r="G11" s="51">
        <v>2.59754360691268E-7</v>
      </c>
      <c r="H11" s="51">
        <v>0</v>
      </c>
      <c r="I11" s="51">
        <v>2.0038072337441099E-4</v>
      </c>
      <c r="J11" s="51">
        <v>0</v>
      </c>
      <c r="K11" s="51">
        <v>0</v>
      </c>
      <c r="L11" s="51">
        <v>6.351267430700609E-5</v>
      </c>
      <c r="M11" s="51">
        <v>0</v>
      </c>
      <c r="N11" s="51">
        <v>0</v>
      </c>
      <c r="O11" s="51">
        <v>0</v>
      </c>
      <c r="P11" s="51">
        <v>3.5526345005217904E-4</v>
      </c>
      <c r="Q11" s="51">
        <v>0</v>
      </c>
    </row>
    <row r="12" spans="1:33" x14ac:dyDescent="0.35">
      <c r="A12" s="48">
        <v>44202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1.12570356472795E-4</v>
      </c>
      <c r="M12" s="51">
        <v>0</v>
      </c>
      <c r="N12" s="51">
        <v>0</v>
      </c>
      <c r="O12" s="51">
        <v>0</v>
      </c>
      <c r="P12" s="51">
        <v>6.2104086448888293E-4</v>
      </c>
      <c r="Q12" s="51">
        <v>0</v>
      </c>
    </row>
    <row r="13" spans="1:33" x14ac:dyDescent="0.35">
      <c r="A13" s="48">
        <v>44203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1.5731882115763301E-4</v>
      </c>
      <c r="M13" s="51">
        <v>0</v>
      </c>
      <c r="N13" s="51">
        <v>0</v>
      </c>
      <c r="O13" s="51">
        <v>0</v>
      </c>
      <c r="P13" s="51">
        <v>3.2878176083181698E-4</v>
      </c>
      <c r="Q13" s="51">
        <v>0</v>
      </c>
    </row>
    <row r="14" spans="1:33" x14ac:dyDescent="0.35">
      <c r="A14" s="48">
        <v>44204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1.2527926836907201E-4</v>
      </c>
      <c r="M14" s="51">
        <v>0</v>
      </c>
      <c r="N14" s="51">
        <v>0</v>
      </c>
      <c r="O14" s="51">
        <v>0</v>
      </c>
      <c r="P14" s="51">
        <v>2.9067817454106302E-4</v>
      </c>
      <c r="Q14" s="51">
        <v>0</v>
      </c>
    </row>
    <row r="15" spans="1:33" x14ac:dyDescent="0.35">
      <c r="A15" s="48">
        <v>44205</v>
      </c>
      <c r="B15" s="51">
        <v>0</v>
      </c>
      <c r="C15" s="51">
        <v>5.7858517410206404E-7</v>
      </c>
      <c r="D15" s="51">
        <v>0</v>
      </c>
      <c r="E15" s="51">
        <v>0</v>
      </c>
      <c r="F15" s="51">
        <v>0</v>
      </c>
      <c r="G15" s="51">
        <v>5.7858517410206404E-7</v>
      </c>
      <c r="H15" s="51">
        <v>0</v>
      </c>
      <c r="I15" s="51">
        <v>0</v>
      </c>
      <c r="J15" s="51">
        <v>0</v>
      </c>
      <c r="K15" s="51">
        <v>7.9738669799510399E-6</v>
      </c>
      <c r="L15" s="51">
        <v>2.58464719565779E-4</v>
      </c>
      <c r="M15" s="51">
        <v>0</v>
      </c>
      <c r="N15" s="51">
        <v>0</v>
      </c>
      <c r="O15" s="51">
        <v>0</v>
      </c>
      <c r="P15" s="51">
        <v>1.4058106841611901E-3</v>
      </c>
      <c r="Q15" s="51">
        <v>0</v>
      </c>
    </row>
    <row r="16" spans="1:33" x14ac:dyDescent="0.35">
      <c r="A16" s="48">
        <v>44206</v>
      </c>
      <c r="B16" s="51">
        <v>0</v>
      </c>
      <c r="C16" s="51">
        <v>1.8283563442136702E-6</v>
      </c>
      <c r="D16" s="51">
        <v>0</v>
      </c>
      <c r="E16" s="51">
        <v>0</v>
      </c>
      <c r="F16" s="51">
        <v>0</v>
      </c>
      <c r="G16" s="51">
        <v>1.8283563442136702E-6</v>
      </c>
      <c r="H16" s="51">
        <v>0</v>
      </c>
      <c r="I16" s="51">
        <v>0</v>
      </c>
      <c r="J16" s="51">
        <v>0</v>
      </c>
      <c r="K16" s="51">
        <v>0</v>
      </c>
      <c r="L16" s="51">
        <v>1.6260162601626E-4</v>
      </c>
      <c r="M16" s="51">
        <v>0</v>
      </c>
      <c r="N16" s="51">
        <v>0</v>
      </c>
      <c r="O16" s="51">
        <v>0</v>
      </c>
      <c r="P16" s="51">
        <v>2.90570971959901E-4</v>
      </c>
      <c r="Q16" s="51">
        <v>0</v>
      </c>
    </row>
    <row r="17" spans="1:17" x14ac:dyDescent="0.35">
      <c r="A17" s="48">
        <v>44207</v>
      </c>
      <c r="B17" s="51">
        <v>0</v>
      </c>
      <c r="C17" s="51">
        <v>1.2328696613276199E-6</v>
      </c>
      <c r="D17" s="51">
        <v>5.0147936412416601E-6</v>
      </c>
      <c r="E17" s="51">
        <v>1.00472219431327E-4</v>
      </c>
      <c r="F17" s="51">
        <v>0</v>
      </c>
      <c r="G17" s="51">
        <v>1.2328696613276199E-6</v>
      </c>
      <c r="H17" s="51">
        <v>5.0147936412416601E-6</v>
      </c>
      <c r="I17" s="51">
        <v>1.00472219431327E-4</v>
      </c>
      <c r="J17" s="51">
        <v>0</v>
      </c>
      <c r="K17" s="51">
        <v>7.3399667059110194E-6</v>
      </c>
      <c r="L17" s="51">
        <v>1.58376415489213E-4</v>
      </c>
      <c r="M17" s="51">
        <v>0</v>
      </c>
      <c r="N17" s="51">
        <v>0</v>
      </c>
      <c r="O17" s="51">
        <v>0</v>
      </c>
      <c r="P17" s="51">
        <v>2.5265285497726099E-4</v>
      </c>
      <c r="Q17" s="51">
        <v>0</v>
      </c>
    </row>
    <row r="18" spans="1:17" x14ac:dyDescent="0.35">
      <c r="A18" s="48">
        <v>44208</v>
      </c>
      <c r="B18" s="51">
        <v>0</v>
      </c>
      <c r="C18" s="51">
        <v>3.225716963981E-7</v>
      </c>
      <c r="D18" s="51">
        <v>0</v>
      </c>
      <c r="E18" s="51">
        <v>0</v>
      </c>
      <c r="F18" s="51">
        <v>0</v>
      </c>
      <c r="G18" s="51">
        <v>3.225716963981E-7</v>
      </c>
      <c r="H18" s="51">
        <v>0</v>
      </c>
      <c r="I18" s="51">
        <v>0</v>
      </c>
      <c r="J18" s="51">
        <v>0</v>
      </c>
      <c r="K18" s="51">
        <v>0</v>
      </c>
      <c r="L18" s="51">
        <v>8.6715764306552603E-5</v>
      </c>
      <c r="M18" s="51">
        <v>0</v>
      </c>
      <c r="N18" s="51">
        <v>0</v>
      </c>
      <c r="O18" s="51">
        <v>0</v>
      </c>
      <c r="P18" s="51">
        <v>2.6373626373626301E-4</v>
      </c>
      <c r="Q18" s="51">
        <v>0</v>
      </c>
    </row>
    <row r="19" spans="1:17" x14ac:dyDescent="0.35">
      <c r="A19" s="48">
        <v>44209</v>
      </c>
      <c r="B19" s="51">
        <v>0</v>
      </c>
      <c r="C19" s="51">
        <v>8.0320505590809091E-6</v>
      </c>
      <c r="D19" s="51">
        <v>0</v>
      </c>
      <c r="E19" s="51">
        <v>1.08495171964847E-4</v>
      </c>
      <c r="F19" s="51">
        <v>0</v>
      </c>
      <c r="G19" s="51">
        <v>8.0320505590809091E-6</v>
      </c>
      <c r="H19" s="51">
        <v>0</v>
      </c>
      <c r="I19" s="51">
        <v>1.08495171964847E-4</v>
      </c>
      <c r="J19" s="51">
        <v>0</v>
      </c>
      <c r="K19" s="51">
        <v>2.2292346789654301E-5</v>
      </c>
      <c r="L19" s="51">
        <v>1.7690069974054498E-4</v>
      </c>
      <c r="M19" s="51">
        <v>0</v>
      </c>
      <c r="N19" s="51">
        <v>0</v>
      </c>
      <c r="O19" s="51">
        <v>0</v>
      </c>
      <c r="P19" s="51">
        <v>2.9347545371305098E-4</v>
      </c>
      <c r="Q19" s="51">
        <v>0</v>
      </c>
    </row>
    <row r="20" spans="1:17" x14ac:dyDescent="0.35">
      <c r="A20" s="48">
        <v>44210</v>
      </c>
      <c r="B20" s="51">
        <v>0</v>
      </c>
      <c r="C20" s="51">
        <v>1.42982456767466E-6</v>
      </c>
      <c r="D20" s="51">
        <v>0</v>
      </c>
      <c r="E20" s="51">
        <v>0</v>
      </c>
      <c r="F20" s="51">
        <v>0</v>
      </c>
      <c r="G20" s="51">
        <v>1.42982456767466E-6</v>
      </c>
      <c r="H20" s="51">
        <v>0</v>
      </c>
      <c r="I20" s="51">
        <v>0</v>
      </c>
      <c r="J20" s="51">
        <v>0</v>
      </c>
      <c r="K20" s="51">
        <v>3.4732714396362701E-6</v>
      </c>
      <c r="L20" s="51">
        <v>2.0256720166915299E-4</v>
      </c>
      <c r="M20" s="51">
        <v>0</v>
      </c>
      <c r="N20" s="51">
        <v>0</v>
      </c>
      <c r="O20" s="51">
        <v>0</v>
      </c>
      <c r="P20" s="51">
        <v>3.5136262819245799E-4</v>
      </c>
      <c r="Q20" s="51">
        <v>0</v>
      </c>
    </row>
    <row r="21" spans="1:17" x14ac:dyDescent="0.35">
      <c r="A21" s="48">
        <v>44211</v>
      </c>
      <c r="B21" s="51">
        <v>0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1.66060185987408E-4</v>
      </c>
      <c r="M21" s="51">
        <v>0</v>
      </c>
      <c r="N21" s="51">
        <v>0</v>
      </c>
      <c r="O21" s="51">
        <v>0</v>
      </c>
      <c r="P21" s="51">
        <v>2.6557440679870402E-4</v>
      </c>
      <c r="Q21" s="51">
        <v>0</v>
      </c>
    </row>
    <row r="22" spans="1:17" x14ac:dyDescent="0.35">
      <c r="A22" s="48">
        <v>44212</v>
      </c>
      <c r="B22" s="51">
        <v>0</v>
      </c>
      <c r="C22" s="51">
        <v>7.3639162439495498E-6</v>
      </c>
      <c r="D22" s="51">
        <v>0</v>
      </c>
      <c r="E22" s="51">
        <v>0</v>
      </c>
      <c r="F22" s="51">
        <v>0</v>
      </c>
      <c r="G22" s="51">
        <v>7.3639162439495498E-6</v>
      </c>
      <c r="H22" s="51">
        <v>0</v>
      </c>
      <c r="I22" s="51">
        <v>0</v>
      </c>
      <c r="J22" s="51">
        <v>0</v>
      </c>
      <c r="K22" s="51">
        <v>9.6307965356648997E-6</v>
      </c>
      <c r="L22" s="51">
        <v>1.2933821944384499E-4</v>
      </c>
      <c r="M22" s="51">
        <v>0</v>
      </c>
      <c r="N22" s="51">
        <v>0</v>
      </c>
      <c r="O22" s="51">
        <v>0</v>
      </c>
      <c r="P22" s="51">
        <v>7.7821011673151691E-4</v>
      </c>
      <c r="Q22" s="51">
        <v>0</v>
      </c>
    </row>
    <row r="23" spans="1:17" x14ac:dyDescent="0.35">
      <c r="A23" s="48">
        <v>44213</v>
      </c>
      <c r="B23" s="51">
        <v>0</v>
      </c>
      <c r="C23" s="51">
        <v>6.4630295321671399E-7</v>
      </c>
      <c r="D23" s="51">
        <v>0</v>
      </c>
      <c r="E23" s="51">
        <v>0</v>
      </c>
      <c r="F23" s="51">
        <v>0</v>
      </c>
      <c r="G23" s="51">
        <v>6.4630295321671399E-7</v>
      </c>
      <c r="H23" s="51">
        <v>0</v>
      </c>
      <c r="I23" s="51">
        <v>0</v>
      </c>
      <c r="J23" s="51">
        <v>0</v>
      </c>
      <c r="K23" s="51">
        <v>0</v>
      </c>
      <c r="L23" s="51">
        <v>2.13940353429463E-4</v>
      </c>
      <c r="M23" s="51">
        <v>0</v>
      </c>
      <c r="N23" s="51">
        <v>0</v>
      </c>
      <c r="O23" s="51">
        <v>0</v>
      </c>
      <c r="P23" s="51">
        <v>1.0825858335910899E-3</v>
      </c>
      <c r="Q23" s="51">
        <v>0</v>
      </c>
    </row>
    <row r="24" spans="1:17" x14ac:dyDescent="0.35">
      <c r="A24" s="48">
        <v>44214</v>
      </c>
      <c r="B24" s="51">
        <v>0</v>
      </c>
      <c r="C24" s="51">
        <v>5.3043362949210898E-6</v>
      </c>
      <c r="D24" s="51">
        <v>0</v>
      </c>
      <c r="E24" s="51">
        <v>0</v>
      </c>
      <c r="F24" s="51">
        <v>0</v>
      </c>
      <c r="G24" s="51">
        <v>5.3043362949210898E-6</v>
      </c>
      <c r="H24" s="51">
        <v>0</v>
      </c>
      <c r="I24" s="51">
        <v>0</v>
      </c>
      <c r="J24" s="51">
        <v>0</v>
      </c>
      <c r="K24" s="51">
        <v>1.5991462242474298E-5</v>
      </c>
      <c r="L24" s="51">
        <v>1.6926815703248701E-4</v>
      </c>
      <c r="M24" s="51">
        <v>0</v>
      </c>
      <c r="N24" s="51">
        <v>0</v>
      </c>
      <c r="O24" s="51">
        <v>0</v>
      </c>
      <c r="P24" s="51">
        <v>2.7449614121770696E-4</v>
      </c>
      <c r="Q24" s="51">
        <v>0</v>
      </c>
    </row>
    <row r="25" spans="1:17" x14ac:dyDescent="0.35">
      <c r="A25" s="48">
        <v>44215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1.7244352474564501E-4</v>
      </c>
      <c r="M25" s="51">
        <v>0</v>
      </c>
      <c r="N25" s="51">
        <v>0</v>
      </c>
      <c r="O25" s="51">
        <v>0</v>
      </c>
      <c r="P25" s="51">
        <v>2.5723041134497902E-4</v>
      </c>
      <c r="Q25" s="51">
        <v>0</v>
      </c>
    </row>
    <row r="26" spans="1:17" x14ac:dyDescent="0.35">
      <c r="A26" s="48">
        <v>44216</v>
      </c>
      <c r="B26" s="51">
        <v>0</v>
      </c>
      <c r="C26" s="51">
        <v>3.30357582350712E-6</v>
      </c>
      <c r="D26" s="51">
        <v>0</v>
      </c>
      <c r="E26" s="51">
        <v>1.8306636155606402E-4</v>
      </c>
      <c r="F26" s="51">
        <v>0</v>
      </c>
      <c r="G26" s="51">
        <v>3.30357582350712E-6</v>
      </c>
      <c r="H26" s="51">
        <v>0</v>
      </c>
      <c r="I26" s="51">
        <v>1.8306636155606402E-4</v>
      </c>
      <c r="J26" s="51">
        <v>0</v>
      </c>
      <c r="K26" s="51">
        <v>1.05133861689396E-5</v>
      </c>
      <c r="L26" s="51">
        <v>8.7796312554872701E-5</v>
      </c>
      <c r="M26" s="51">
        <v>0</v>
      </c>
      <c r="N26" s="51">
        <v>0</v>
      </c>
      <c r="O26" s="51">
        <v>0</v>
      </c>
      <c r="P26" s="51">
        <v>2.6974536037980098E-4</v>
      </c>
      <c r="Q26" s="51">
        <v>0</v>
      </c>
    </row>
    <row r="27" spans="1:17" x14ac:dyDescent="0.35">
      <c r="A27" s="48">
        <v>44217</v>
      </c>
      <c r="B27" s="51">
        <v>0</v>
      </c>
      <c r="C27" s="51">
        <v>6.59330950511278E-7</v>
      </c>
      <c r="D27" s="51">
        <v>0</v>
      </c>
      <c r="E27" s="51">
        <v>0</v>
      </c>
      <c r="F27" s="51">
        <v>0</v>
      </c>
      <c r="G27" s="51">
        <v>6.59330950511278E-7</v>
      </c>
      <c r="H27" s="51">
        <v>0</v>
      </c>
      <c r="I27" s="51">
        <v>0</v>
      </c>
      <c r="J27" s="51">
        <v>0</v>
      </c>
      <c r="K27" s="51">
        <v>0</v>
      </c>
      <c r="L27" s="51">
        <v>9.5883186883179996E-5</v>
      </c>
      <c r="M27" s="51">
        <v>0</v>
      </c>
      <c r="N27" s="51">
        <v>0</v>
      </c>
      <c r="O27" s="51">
        <v>0</v>
      </c>
      <c r="P27" s="51">
        <v>2.3288309268747E-4</v>
      </c>
      <c r="Q27" s="51">
        <v>0</v>
      </c>
    </row>
    <row r="28" spans="1:17" x14ac:dyDescent="0.35">
      <c r="A28" s="48">
        <v>44218</v>
      </c>
      <c r="B28" s="51">
        <v>0</v>
      </c>
      <c r="C28" s="51">
        <v>2.0947263170242502E-6</v>
      </c>
      <c r="D28" s="51">
        <v>1.36507427784603E-4</v>
      </c>
      <c r="E28" s="51">
        <v>1.10938540048812E-4</v>
      </c>
      <c r="F28" s="51">
        <v>0</v>
      </c>
      <c r="G28" s="51">
        <v>2.0947263170242502E-6</v>
      </c>
      <c r="H28" s="51">
        <v>1.36507427784603E-4</v>
      </c>
      <c r="I28" s="51">
        <v>1.10938540048812E-4</v>
      </c>
      <c r="J28" s="51">
        <v>0</v>
      </c>
      <c r="K28" s="51">
        <v>0</v>
      </c>
      <c r="L28" s="51">
        <v>4.11094908628339E-4</v>
      </c>
      <c r="M28" s="51">
        <v>0</v>
      </c>
      <c r="N28" s="51">
        <v>0</v>
      </c>
      <c r="O28" s="51">
        <v>0</v>
      </c>
      <c r="P28" s="51">
        <v>6.8308424313088102E-4</v>
      </c>
      <c r="Q28" s="51">
        <v>0</v>
      </c>
    </row>
    <row r="29" spans="1:17" x14ac:dyDescent="0.35">
      <c r="A29" s="48">
        <v>44219</v>
      </c>
      <c r="B29" s="51">
        <v>0</v>
      </c>
      <c r="C29" s="51">
        <v>2.7427708787947603E-6</v>
      </c>
      <c r="D29" s="51">
        <v>0</v>
      </c>
      <c r="E29" s="51">
        <v>0</v>
      </c>
      <c r="F29" s="51">
        <v>0</v>
      </c>
      <c r="G29" s="51">
        <v>2.7427708787947603E-6</v>
      </c>
      <c r="H29" s="51">
        <v>0</v>
      </c>
      <c r="I29" s="51">
        <v>0</v>
      </c>
      <c r="J29" s="51">
        <v>0</v>
      </c>
      <c r="K29" s="51">
        <v>5.5274729222920204E-6</v>
      </c>
      <c r="L29" s="51">
        <v>4.47547440028643E-5</v>
      </c>
      <c r="M29" s="51">
        <v>0</v>
      </c>
      <c r="N29" s="51">
        <v>0</v>
      </c>
      <c r="O29" s="51">
        <v>0</v>
      </c>
      <c r="P29" s="51">
        <v>1.09689213893967E-3</v>
      </c>
      <c r="Q29" s="51">
        <v>0</v>
      </c>
    </row>
    <row r="30" spans="1:17" x14ac:dyDescent="0.35">
      <c r="A30" s="48">
        <v>44220</v>
      </c>
      <c r="B30" s="51">
        <v>0</v>
      </c>
      <c r="C30" s="51">
        <v>2.4914496562110896E-6</v>
      </c>
      <c r="D30" s="51">
        <v>0</v>
      </c>
      <c r="E30" s="51">
        <v>3.6316472114137398E-3</v>
      </c>
      <c r="F30" s="51">
        <v>0</v>
      </c>
      <c r="G30" s="51">
        <v>2.4914496562110896E-6</v>
      </c>
      <c r="H30" s="51">
        <v>0</v>
      </c>
      <c r="I30" s="51">
        <v>3.6316472114137398E-3</v>
      </c>
      <c r="J30" s="51">
        <v>0</v>
      </c>
      <c r="K30" s="51">
        <v>0</v>
      </c>
      <c r="L30" s="51">
        <v>4.3510420745768597E-5</v>
      </c>
      <c r="M30" s="51">
        <v>0</v>
      </c>
      <c r="N30" s="51">
        <v>0</v>
      </c>
      <c r="O30" s="51">
        <v>0</v>
      </c>
      <c r="P30" s="51">
        <v>6.6039293379560799E-4</v>
      </c>
      <c r="Q30" s="51">
        <v>0</v>
      </c>
    </row>
    <row r="31" spans="1:17" x14ac:dyDescent="0.35">
      <c r="A31" s="48">
        <v>44221</v>
      </c>
      <c r="B31" s="51">
        <v>0</v>
      </c>
      <c r="C31" s="51">
        <v>2.4644882644149399E-6</v>
      </c>
      <c r="D31" s="51">
        <v>0</v>
      </c>
      <c r="E31" s="51">
        <v>1.92233756247597E-4</v>
      </c>
      <c r="F31" s="51">
        <v>0</v>
      </c>
      <c r="G31" s="51">
        <v>2.4644882644149399E-6</v>
      </c>
      <c r="H31" s="51">
        <v>0</v>
      </c>
      <c r="I31" s="51">
        <v>1.92233756247597E-4</v>
      </c>
      <c r="J31" s="51">
        <v>0</v>
      </c>
      <c r="K31" s="51">
        <v>4.9457410986963802E-6</v>
      </c>
      <c r="L31" s="51">
        <v>4.8214264190060599E-5</v>
      </c>
      <c r="M31" s="51">
        <v>0</v>
      </c>
      <c r="N31" s="51">
        <v>0</v>
      </c>
      <c r="O31" s="51">
        <v>0</v>
      </c>
      <c r="P31" s="51">
        <v>1.82086187462065E-4</v>
      </c>
      <c r="Q31" s="51">
        <v>0</v>
      </c>
    </row>
    <row r="32" spans="1:17" x14ac:dyDescent="0.35">
      <c r="A32" s="48">
        <v>44222</v>
      </c>
      <c r="B32" s="51">
        <v>0</v>
      </c>
      <c r="C32" s="51">
        <v>2.9486982529257698E-7</v>
      </c>
      <c r="D32" s="51">
        <v>0</v>
      </c>
      <c r="E32" s="51">
        <v>0</v>
      </c>
      <c r="F32" s="51">
        <v>0</v>
      </c>
      <c r="G32" s="51">
        <v>2.9486982529257698E-7</v>
      </c>
      <c r="H32" s="51">
        <v>0</v>
      </c>
      <c r="I32" s="51">
        <v>0</v>
      </c>
      <c r="J32" s="51">
        <v>0</v>
      </c>
      <c r="K32" s="51">
        <v>0</v>
      </c>
      <c r="L32" s="51">
        <v>9.1340884179758804E-5</v>
      </c>
      <c r="M32" s="51">
        <v>0</v>
      </c>
      <c r="N32" s="51">
        <v>0</v>
      </c>
      <c r="O32" s="51">
        <v>0</v>
      </c>
      <c r="P32" s="51">
        <v>2.5756998176404498E-4</v>
      </c>
      <c r="Q32" s="51">
        <v>0</v>
      </c>
    </row>
    <row r="33" spans="1:17" x14ac:dyDescent="0.35">
      <c r="A33" s="48">
        <v>44223</v>
      </c>
      <c r="B33" s="51">
        <v>0</v>
      </c>
      <c r="C33" s="51">
        <v>1.1926474477493699E-6</v>
      </c>
      <c r="D33" s="51">
        <v>0</v>
      </c>
      <c r="E33" s="51">
        <v>1.7298347910592801E-2</v>
      </c>
      <c r="F33" s="51">
        <v>0</v>
      </c>
      <c r="G33" s="51">
        <v>1.1926474477493699E-6</v>
      </c>
      <c r="H33" s="51">
        <v>0</v>
      </c>
      <c r="I33" s="51">
        <v>1.7298347910592801E-2</v>
      </c>
      <c r="J33" s="51">
        <v>0</v>
      </c>
      <c r="K33" s="51">
        <v>8.3996588211307902E-6</v>
      </c>
      <c r="L33" s="51">
        <v>1.2092873266688099E-4</v>
      </c>
      <c r="M33" s="51">
        <v>0</v>
      </c>
      <c r="N33" s="51">
        <v>0</v>
      </c>
      <c r="O33" s="51">
        <v>0</v>
      </c>
      <c r="P33" s="51">
        <v>1.9643663936197298E-4</v>
      </c>
      <c r="Q33" s="51">
        <v>0</v>
      </c>
    </row>
    <row r="34" spans="1:17" x14ac:dyDescent="0.35">
      <c r="A34" s="48">
        <v>44224</v>
      </c>
      <c r="B34" s="51">
        <v>0</v>
      </c>
      <c r="C34" s="51">
        <v>5.2555346034909303E-7</v>
      </c>
      <c r="D34" s="51">
        <v>0</v>
      </c>
      <c r="E34" s="51">
        <v>2.8034763106251698E-4</v>
      </c>
      <c r="F34" s="51">
        <v>0</v>
      </c>
      <c r="G34" s="51">
        <v>5.2555346034909303E-7</v>
      </c>
      <c r="H34" s="51">
        <v>0</v>
      </c>
      <c r="I34" s="51">
        <v>2.8034763106251698E-4</v>
      </c>
      <c r="J34" s="51">
        <v>0</v>
      </c>
      <c r="K34" s="51">
        <v>5.2376724831019496E-7</v>
      </c>
      <c r="L34" s="51">
        <v>5.7180977794720203E-5</v>
      </c>
      <c r="M34" s="51">
        <v>0</v>
      </c>
      <c r="N34" s="51">
        <v>0</v>
      </c>
      <c r="O34" s="51">
        <v>0</v>
      </c>
      <c r="P34" s="51">
        <v>2.0540856553718199E-4</v>
      </c>
      <c r="Q34" s="51">
        <v>0</v>
      </c>
    </row>
    <row r="35" spans="1:17" x14ac:dyDescent="0.35">
      <c r="A35" s="48">
        <v>44225</v>
      </c>
      <c r="B35" s="51">
        <v>0</v>
      </c>
      <c r="C35" s="51">
        <v>0</v>
      </c>
      <c r="D35" s="51">
        <v>2.76911148442836E-4</v>
      </c>
      <c r="E35" s="51">
        <v>1.0984258778758001E-2</v>
      </c>
      <c r="F35" s="51">
        <v>0</v>
      </c>
      <c r="G35" s="51">
        <v>0</v>
      </c>
      <c r="H35" s="51">
        <v>2.76911148442836E-4</v>
      </c>
      <c r="I35" s="51">
        <v>1.0984258778758001E-2</v>
      </c>
      <c r="J35" s="51">
        <v>0</v>
      </c>
      <c r="K35" s="51">
        <v>0</v>
      </c>
      <c r="L35" s="51">
        <v>2.9097533667744104E-4</v>
      </c>
      <c r="M35" s="51">
        <v>0</v>
      </c>
      <c r="N35" s="51">
        <v>0</v>
      </c>
      <c r="O35" s="51">
        <v>0</v>
      </c>
      <c r="P35" s="51">
        <v>7.9732962147114001E-4</v>
      </c>
      <c r="Q35" s="51">
        <v>0</v>
      </c>
    </row>
    <row r="36" spans="1:17" x14ac:dyDescent="0.35">
      <c r="A36" s="48">
        <v>44226</v>
      </c>
      <c r="B36" s="51">
        <v>0</v>
      </c>
      <c r="C36" s="51">
        <v>2.9368883667753999E-6</v>
      </c>
      <c r="D36" s="51">
        <v>0</v>
      </c>
      <c r="E36" s="51">
        <v>0</v>
      </c>
      <c r="F36" s="51">
        <v>0</v>
      </c>
      <c r="G36" s="51">
        <v>2.9368883667753999E-6</v>
      </c>
      <c r="H36" s="51">
        <v>0</v>
      </c>
      <c r="I36" s="51">
        <v>0</v>
      </c>
      <c r="J36" s="51">
        <v>0</v>
      </c>
      <c r="K36" s="51">
        <v>0</v>
      </c>
      <c r="L36" s="51">
        <v>1.79914360764276E-4</v>
      </c>
      <c r="M36" s="51">
        <v>0</v>
      </c>
      <c r="N36" s="51">
        <v>0</v>
      </c>
      <c r="O36" s="51">
        <v>0</v>
      </c>
      <c r="P36" s="51">
        <v>7.6335877862595397E-4</v>
      </c>
      <c r="Q36" s="51">
        <v>0</v>
      </c>
    </row>
    <row r="37" spans="1:17" x14ac:dyDescent="0.35">
      <c r="A37" s="48">
        <v>44227</v>
      </c>
      <c r="B37" s="51">
        <v>0</v>
      </c>
      <c r="C37" s="51">
        <v>7.5597360896131095E-7</v>
      </c>
      <c r="D37" s="51">
        <v>0</v>
      </c>
      <c r="E37" s="51">
        <v>0</v>
      </c>
      <c r="F37" s="51">
        <v>0</v>
      </c>
      <c r="G37" s="51">
        <v>7.5597360896131095E-7</v>
      </c>
      <c r="H37" s="51">
        <v>0</v>
      </c>
      <c r="I37" s="51">
        <v>0</v>
      </c>
      <c r="J37" s="51">
        <v>0</v>
      </c>
      <c r="K37" s="51">
        <v>0</v>
      </c>
      <c r="L37" s="51">
        <v>1.7412502176562697E-4</v>
      </c>
      <c r="M37" s="51">
        <v>0</v>
      </c>
      <c r="N37" s="51">
        <v>0</v>
      </c>
      <c r="O37" s="51">
        <v>0</v>
      </c>
      <c r="P37" s="51">
        <v>8.1948893689935101E-4</v>
      </c>
      <c r="Q37" s="51">
        <v>0</v>
      </c>
    </row>
    <row r="38" spans="1:17" x14ac:dyDescent="0.35">
      <c r="A38" s="48">
        <v>44228</v>
      </c>
      <c r="B38" s="51">
        <v>0</v>
      </c>
      <c r="C38" s="51">
        <v>3.7148508359691301E-6</v>
      </c>
      <c r="D38" s="51">
        <v>0</v>
      </c>
      <c r="E38" s="51">
        <v>1.5273004963726599E-4</v>
      </c>
      <c r="F38" s="51">
        <v>0</v>
      </c>
      <c r="G38" s="51">
        <v>3.7148508359691301E-6</v>
      </c>
      <c r="H38" s="51">
        <v>0</v>
      </c>
      <c r="I38" s="51">
        <v>1.5273004963726599E-4</v>
      </c>
      <c r="J38" s="51">
        <v>0</v>
      </c>
      <c r="K38" s="51">
        <v>8.3153384212810305E-6</v>
      </c>
      <c r="L38" s="51">
        <v>9.95743197829279E-5</v>
      </c>
      <c r="M38" s="51">
        <v>0</v>
      </c>
      <c r="N38" s="51">
        <v>0</v>
      </c>
      <c r="O38" s="51">
        <v>0</v>
      </c>
      <c r="P38" s="51">
        <v>2.2833103849107702E-4</v>
      </c>
      <c r="Q38" s="51">
        <v>0</v>
      </c>
    </row>
    <row r="39" spans="1:17" x14ac:dyDescent="0.35">
      <c r="A39" s="48">
        <v>44229</v>
      </c>
      <c r="B39" s="51">
        <v>0</v>
      </c>
      <c r="C39" s="51">
        <v>1.2863667634492701E-5</v>
      </c>
      <c r="D39" s="51">
        <v>0</v>
      </c>
      <c r="E39" s="51">
        <v>0</v>
      </c>
      <c r="F39" s="51">
        <v>0</v>
      </c>
      <c r="G39" s="51">
        <v>1.2863667634492701E-5</v>
      </c>
      <c r="H39" s="51">
        <v>0</v>
      </c>
      <c r="I39" s="51">
        <v>0</v>
      </c>
      <c r="J39" s="51">
        <v>0</v>
      </c>
      <c r="K39" s="51">
        <v>4.4149964183341498E-6</v>
      </c>
      <c r="L39" s="51">
        <v>1.0319854793572499E-4</v>
      </c>
      <c r="M39" s="51">
        <v>0</v>
      </c>
      <c r="N39" s="51">
        <v>0</v>
      </c>
      <c r="O39" s="51">
        <v>0</v>
      </c>
      <c r="P39" s="51">
        <v>1.0392105492969999E-3</v>
      </c>
      <c r="Q39" s="51">
        <v>0</v>
      </c>
    </row>
    <row r="40" spans="1:17" x14ac:dyDescent="0.35">
      <c r="A40" s="48">
        <v>44230</v>
      </c>
      <c r="B40" s="51">
        <v>0</v>
      </c>
      <c r="C40" s="51">
        <v>1.4302906379181999E-6</v>
      </c>
      <c r="D40" s="51">
        <v>1.0248946920703801E-5</v>
      </c>
      <c r="E40" s="51">
        <v>0</v>
      </c>
      <c r="F40" s="51">
        <v>0</v>
      </c>
      <c r="G40" s="51">
        <v>1.4302906379181999E-6</v>
      </c>
      <c r="H40" s="51">
        <v>1.0248946920703801E-5</v>
      </c>
      <c r="I40" s="51">
        <v>0</v>
      </c>
      <c r="J40" s="51">
        <v>0</v>
      </c>
      <c r="K40" s="51">
        <v>1.1976454290864101E-5</v>
      </c>
      <c r="L40" s="51">
        <v>1.0926854351459001E-4</v>
      </c>
      <c r="M40" s="51">
        <v>0</v>
      </c>
      <c r="N40" s="51">
        <v>0</v>
      </c>
      <c r="O40" s="51">
        <v>0</v>
      </c>
      <c r="P40" s="51">
        <v>3.4492723899728699E-4</v>
      </c>
      <c r="Q40" s="51">
        <v>0</v>
      </c>
    </row>
    <row r="41" spans="1:17" x14ac:dyDescent="0.35">
      <c r="A41" s="48">
        <v>44231</v>
      </c>
      <c r="B41" s="51">
        <v>0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1.7798051442960501E-4</v>
      </c>
      <c r="M41" s="51">
        <v>0</v>
      </c>
      <c r="N41" s="51">
        <v>0</v>
      </c>
      <c r="O41" s="51">
        <v>0</v>
      </c>
      <c r="P41" s="51">
        <v>3.4510856540286602E-4</v>
      </c>
      <c r="Q41" s="51">
        <v>0</v>
      </c>
    </row>
    <row r="42" spans="1:17" x14ac:dyDescent="0.35">
      <c r="A42" s="48">
        <v>44232</v>
      </c>
      <c r="B42" s="51">
        <v>0</v>
      </c>
      <c r="C42" s="51">
        <v>2.8322843024324499E-7</v>
      </c>
      <c r="D42" s="51">
        <v>0</v>
      </c>
      <c r="E42" s="51">
        <v>0</v>
      </c>
      <c r="F42" s="51">
        <v>0</v>
      </c>
      <c r="G42" s="51">
        <v>2.8322843024324499E-7</v>
      </c>
      <c r="H42" s="51">
        <v>0</v>
      </c>
      <c r="I42" s="51">
        <v>0</v>
      </c>
      <c r="J42" s="51">
        <v>0</v>
      </c>
      <c r="K42" s="51">
        <v>0</v>
      </c>
      <c r="L42" s="51">
        <v>5.74403159217375E-5</v>
      </c>
      <c r="M42" s="51">
        <v>0</v>
      </c>
      <c r="N42" s="51">
        <v>0</v>
      </c>
      <c r="O42" s="51">
        <v>0</v>
      </c>
      <c r="P42" s="51">
        <v>3.4512510785159598E-4</v>
      </c>
      <c r="Q42" s="51">
        <v>0</v>
      </c>
    </row>
    <row r="43" spans="1:17" x14ac:dyDescent="0.35">
      <c r="A43" s="48">
        <v>44233</v>
      </c>
      <c r="B43" s="51">
        <v>0</v>
      </c>
      <c r="C43" s="51">
        <v>4.7173816644809396E-7</v>
      </c>
      <c r="D43" s="51">
        <v>0</v>
      </c>
      <c r="E43" s="51">
        <v>0</v>
      </c>
      <c r="F43" s="51">
        <v>0</v>
      </c>
      <c r="G43" s="51">
        <v>4.7173816644809396E-7</v>
      </c>
      <c r="H43" s="51">
        <v>0</v>
      </c>
      <c r="I43" s="51">
        <v>0</v>
      </c>
      <c r="J43" s="51">
        <v>0</v>
      </c>
      <c r="K43" s="51">
        <v>4.6751364555452903E-6</v>
      </c>
      <c r="L43" s="51">
        <v>1.20182677670058E-4</v>
      </c>
      <c r="M43" s="51">
        <v>0</v>
      </c>
      <c r="N43" s="51">
        <v>0</v>
      </c>
      <c r="O43" s="51">
        <v>0</v>
      </c>
      <c r="P43" s="51">
        <v>1.3829519738496299E-3</v>
      </c>
      <c r="Q43" s="51">
        <v>0</v>
      </c>
    </row>
    <row r="44" spans="1:17" x14ac:dyDescent="0.35">
      <c r="A44" s="48">
        <v>44234</v>
      </c>
      <c r="B44" s="51">
        <v>0</v>
      </c>
      <c r="C44" s="51">
        <v>5.6478726004243003E-6</v>
      </c>
      <c r="D44" s="51">
        <v>0</v>
      </c>
      <c r="E44" s="51">
        <v>0</v>
      </c>
      <c r="F44" s="51">
        <v>0</v>
      </c>
      <c r="G44" s="51">
        <v>5.6478726004243003E-6</v>
      </c>
      <c r="H44" s="51">
        <v>0</v>
      </c>
      <c r="I44" s="51">
        <v>0</v>
      </c>
      <c r="J44" s="51">
        <v>0</v>
      </c>
      <c r="K44" s="51">
        <v>0</v>
      </c>
      <c r="L44" s="51">
        <v>3.8698026400653499E-4</v>
      </c>
      <c r="M44" s="51">
        <v>0</v>
      </c>
      <c r="N44" s="51">
        <v>0</v>
      </c>
      <c r="O44" s="51">
        <v>0</v>
      </c>
      <c r="P44" s="51">
        <v>7.0611495551475693E-4</v>
      </c>
      <c r="Q44" s="51">
        <v>0</v>
      </c>
    </row>
    <row r="45" spans="1:17" x14ac:dyDescent="0.35">
      <c r="A45" s="48">
        <v>44235</v>
      </c>
      <c r="B45" s="51">
        <v>0</v>
      </c>
      <c r="C45" s="51">
        <v>4.2534175545454203E-6</v>
      </c>
      <c r="D45" s="51">
        <v>4.9992501124831197E-6</v>
      </c>
      <c r="E45" s="51">
        <v>0</v>
      </c>
      <c r="F45" s="51">
        <v>0</v>
      </c>
      <c r="G45" s="51">
        <v>4.2534175545454203E-6</v>
      </c>
      <c r="H45" s="51">
        <v>4.9992501124831197E-6</v>
      </c>
      <c r="I45" s="51">
        <v>0</v>
      </c>
      <c r="J45" s="51">
        <v>0</v>
      </c>
      <c r="K45" s="51">
        <v>9.6946556346457096E-6</v>
      </c>
      <c r="L45" s="51">
        <v>7.7661087016261005E-5</v>
      </c>
      <c r="M45" s="51">
        <v>0</v>
      </c>
      <c r="N45" s="51">
        <v>0</v>
      </c>
      <c r="O45" s="51">
        <v>0</v>
      </c>
      <c r="P45" s="51">
        <v>3.13038034121145E-4</v>
      </c>
      <c r="Q45" s="51">
        <v>0</v>
      </c>
    </row>
    <row r="46" spans="1:17" x14ac:dyDescent="0.35">
      <c r="A46" s="48">
        <v>44236</v>
      </c>
      <c r="B46" s="51">
        <v>0</v>
      </c>
      <c r="C46" s="51">
        <v>2.27901398459956E-6</v>
      </c>
      <c r="D46" s="51">
        <v>0</v>
      </c>
      <c r="E46" s="51">
        <v>0</v>
      </c>
      <c r="F46" s="51">
        <v>0</v>
      </c>
      <c r="G46" s="51">
        <v>2.27901398459956E-6</v>
      </c>
      <c r="H46" s="51">
        <v>0</v>
      </c>
      <c r="I46" s="51">
        <v>0</v>
      </c>
      <c r="J46" s="51">
        <v>0</v>
      </c>
      <c r="K46" s="51">
        <v>0</v>
      </c>
      <c r="L46" s="51">
        <v>9.2654484807973508E-5</v>
      </c>
      <c r="M46" s="51">
        <v>0</v>
      </c>
      <c r="N46" s="51">
        <v>0</v>
      </c>
      <c r="O46" s="51">
        <v>0</v>
      </c>
      <c r="P46" s="51">
        <v>2.4435071764743297E-4</v>
      </c>
      <c r="Q46" s="51">
        <v>0</v>
      </c>
    </row>
    <row r="47" spans="1:17" x14ac:dyDescent="0.35">
      <c r="A47" s="48">
        <v>44237</v>
      </c>
      <c r="B47" s="51">
        <v>0</v>
      </c>
      <c r="C47" s="51">
        <v>5.4002597524940899E-6</v>
      </c>
      <c r="D47" s="51">
        <v>5.7032702551643103E-6</v>
      </c>
      <c r="E47" s="51">
        <v>0</v>
      </c>
      <c r="F47" s="51">
        <v>0</v>
      </c>
      <c r="G47" s="51">
        <v>5.4002597524940899E-6</v>
      </c>
      <c r="H47" s="51">
        <v>5.7032702551643103E-6</v>
      </c>
      <c r="I47" s="51">
        <v>0</v>
      </c>
      <c r="J47" s="51">
        <v>0</v>
      </c>
      <c r="K47" s="51">
        <v>1.6978000755520999E-6</v>
      </c>
      <c r="L47" s="51">
        <v>1.4027901496075599E-4</v>
      </c>
      <c r="M47" s="51">
        <v>0</v>
      </c>
      <c r="N47" s="51">
        <v>0</v>
      </c>
      <c r="O47" s="51">
        <v>0</v>
      </c>
      <c r="P47" s="51">
        <v>2.89054790833972E-4</v>
      </c>
      <c r="Q47" s="51">
        <v>0</v>
      </c>
    </row>
    <row r="48" spans="1:17" x14ac:dyDescent="0.35">
      <c r="A48" s="48">
        <v>44238</v>
      </c>
      <c r="B48" s="51">
        <v>0</v>
      </c>
      <c r="C48" s="51">
        <v>5.1575452792182099E-6</v>
      </c>
      <c r="D48" s="51">
        <v>5.5583965137737006E-6</v>
      </c>
      <c r="E48" s="51">
        <v>0</v>
      </c>
      <c r="F48" s="51">
        <v>0</v>
      </c>
      <c r="G48" s="51">
        <v>5.1575452792182099E-6</v>
      </c>
      <c r="H48" s="51">
        <v>5.5583965137737006E-6</v>
      </c>
      <c r="I48" s="51">
        <v>0</v>
      </c>
      <c r="J48" s="51">
        <v>0</v>
      </c>
      <c r="K48" s="51">
        <v>0</v>
      </c>
      <c r="L48" s="51">
        <v>1.04323151393757E-4</v>
      </c>
      <c r="M48" s="51">
        <v>0</v>
      </c>
      <c r="N48" s="51">
        <v>0</v>
      </c>
      <c r="O48" s="51">
        <v>0</v>
      </c>
      <c r="P48" s="51">
        <v>3.5921959542892999E-4</v>
      </c>
      <c r="Q48" s="51">
        <v>0</v>
      </c>
    </row>
    <row r="49" spans="1:17" x14ac:dyDescent="0.35">
      <c r="A49" s="48">
        <v>44239</v>
      </c>
      <c r="B49" s="51">
        <v>0</v>
      </c>
      <c r="C49" s="51">
        <v>2.09297263508045E-6</v>
      </c>
      <c r="D49" s="51">
        <v>0</v>
      </c>
      <c r="E49" s="51">
        <v>0</v>
      </c>
      <c r="F49" s="51">
        <v>0</v>
      </c>
      <c r="G49" s="51">
        <v>2.09297263508045E-6</v>
      </c>
      <c r="H49" s="51">
        <v>0</v>
      </c>
      <c r="I49" s="51">
        <v>0</v>
      </c>
      <c r="J49" s="51">
        <v>0</v>
      </c>
      <c r="K49" s="51">
        <v>0</v>
      </c>
      <c r="L49" s="51">
        <v>1.4126843356851901E-4</v>
      </c>
      <c r="M49" s="51">
        <v>0</v>
      </c>
      <c r="N49" s="51">
        <v>0</v>
      </c>
      <c r="O49" s="51">
        <v>0</v>
      </c>
      <c r="P49" s="51">
        <v>1.8337478367505902E-4</v>
      </c>
      <c r="Q49" s="51">
        <v>0</v>
      </c>
    </row>
    <row r="50" spans="1:17" x14ac:dyDescent="0.35">
      <c r="A50" s="48">
        <v>44240</v>
      </c>
      <c r="B50" s="51">
        <v>0</v>
      </c>
      <c r="C50" s="51">
        <v>2.24639593851614E-6</v>
      </c>
      <c r="D50" s="51">
        <v>0</v>
      </c>
      <c r="E50" s="51">
        <v>0</v>
      </c>
      <c r="F50" s="51">
        <v>0</v>
      </c>
      <c r="G50" s="51">
        <v>2.24639593851614E-6</v>
      </c>
      <c r="H50" s="51">
        <v>0</v>
      </c>
      <c r="I50" s="51">
        <v>0</v>
      </c>
      <c r="J50" s="51">
        <v>0</v>
      </c>
      <c r="K50" s="51">
        <v>0</v>
      </c>
      <c r="L50" s="51">
        <v>1.6254876462938801E-4</v>
      </c>
      <c r="M50" s="51">
        <v>0</v>
      </c>
      <c r="N50" s="51">
        <v>0</v>
      </c>
      <c r="O50" s="51">
        <v>0</v>
      </c>
      <c r="P50" s="51">
        <v>9.9029510794216603E-4</v>
      </c>
      <c r="Q50" s="51">
        <v>0</v>
      </c>
    </row>
    <row r="51" spans="1:17" x14ac:dyDescent="0.35">
      <c r="A51" s="48">
        <v>44241</v>
      </c>
      <c r="B51" s="51">
        <v>0</v>
      </c>
      <c r="C51" s="51">
        <v>5.25020508613617E-6</v>
      </c>
      <c r="D51" s="51">
        <v>2.4452269170579E-5</v>
      </c>
      <c r="E51" s="51">
        <v>7.5585789871504105E-4</v>
      </c>
      <c r="F51" s="51">
        <v>0</v>
      </c>
      <c r="G51" s="51">
        <v>5.25020508613617E-6</v>
      </c>
      <c r="H51" s="51">
        <v>2.4452269170579E-5</v>
      </c>
      <c r="I51" s="51">
        <v>7.5585789871504105E-4</v>
      </c>
      <c r="J51" s="51">
        <v>0</v>
      </c>
      <c r="K51" s="51">
        <v>0</v>
      </c>
      <c r="L51" s="51">
        <v>4.0072129833700602E-4</v>
      </c>
      <c r="M51" s="51">
        <v>0</v>
      </c>
      <c r="N51" s="51">
        <v>0</v>
      </c>
      <c r="O51" s="51">
        <v>0</v>
      </c>
      <c r="P51" s="51">
        <v>9.8853301700276702E-4</v>
      </c>
      <c r="Q51" s="51">
        <v>0</v>
      </c>
    </row>
    <row r="52" spans="1:17" x14ac:dyDescent="0.35">
      <c r="A52" s="48">
        <v>44242</v>
      </c>
      <c r="B52" s="51">
        <v>0</v>
      </c>
      <c r="C52" s="51">
        <v>8.3622447223782997E-6</v>
      </c>
      <c r="D52" s="51">
        <v>2.3011579230825701E-4</v>
      </c>
      <c r="E52" s="51">
        <v>0</v>
      </c>
      <c r="F52" s="51">
        <v>0</v>
      </c>
      <c r="G52" s="51">
        <v>8.3622447223782997E-6</v>
      </c>
      <c r="H52" s="51">
        <v>2.3011579230825701E-4</v>
      </c>
      <c r="I52" s="51">
        <v>0</v>
      </c>
      <c r="J52" s="51">
        <v>0</v>
      </c>
      <c r="K52" s="51">
        <v>9.6487165452682696E-6</v>
      </c>
      <c r="L52" s="51">
        <v>3.5575679172056903E-4</v>
      </c>
      <c r="M52" s="51">
        <v>0</v>
      </c>
      <c r="N52" s="51">
        <v>0</v>
      </c>
      <c r="O52" s="51">
        <v>0</v>
      </c>
      <c r="P52" s="51">
        <v>8.7039167625431403E-4</v>
      </c>
      <c r="Q52" s="51">
        <v>0</v>
      </c>
    </row>
    <row r="53" spans="1:17" x14ac:dyDescent="0.35">
      <c r="A53" s="48">
        <v>44243</v>
      </c>
      <c r="B53" s="51">
        <v>0</v>
      </c>
      <c r="C53" s="51">
        <v>6.7394482144168891E-7</v>
      </c>
      <c r="D53" s="51">
        <v>0</v>
      </c>
      <c r="E53" s="51">
        <v>0</v>
      </c>
      <c r="F53" s="51">
        <v>0</v>
      </c>
      <c r="G53" s="51">
        <v>6.7394482144168891E-7</v>
      </c>
      <c r="H53" s="51">
        <v>0</v>
      </c>
      <c r="I53" s="51">
        <v>0</v>
      </c>
      <c r="J53" s="51">
        <v>0</v>
      </c>
      <c r="K53" s="51">
        <v>1.81645618480625E-6</v>
      </c>
      <c r="L53" s="51">
        <v>1.60863397727438E-4</v>
      </c>
      <c r="M53" s="51">
        <v>0</v>
      </c>
      <c r="N53" s="51">
        <v>0</v>
      </c>
      <c r="O53" s="51">
        <v>0</v>
      </c>
      <c r="P53" s="51">
        <v>4.19529078609261E-4</v>
      </c>
      <c r="Q53" s="51">
        <v>0</v>
      </c>
    </row>
    <row r="54" spans="1:17" x14ac:dyDescent="0.35">
      <c r="A54" s="48">
        <v>44244</v>
      </c>
      <c r="B54" s="51">
        <v>0</v>
      </c>
      <c r="C54" s="51">
        <v>1.0541054773077398E-6</v>
      </c>
      <c r="D54" s="51">
        <v>0</v>
      </c>
      <c r="E54" s="51">
        <v>0</v>
      </c>
      <c r="F54" s="51">
        <v>0</v>
      </c>
      <c r="G54" s="51">
        <v>1.0541054773077398E-6</v>
      </c>
      <c r="H54" s="51">
        <v>0</v>
      </c>
      <c r="I54" s="51">
        <v>0</v>
      </c>
      <c r="J54" s="51">
        <v>0</v>
      </c>
      <c r="K54" s="51">
        <v>9.6206389643574506E-7</v>
      </c>
      <c r="L54" s="51">
        <v>1.09673173941653E-4</v>
      </c>
      <c r="M54" s="51">
        <v>0</v>
      </c>
      <c r="N54" s="51">
        <v>0</v>
      </c>
      <c r="O54" s="51">
        <v>0</v>
      </c>
      <c r="P54" s="51">
        <v>5.4724785237034602E-4</v>
      </c>
      <c r="Q54" s="51">
        <v>0</v>
      </c>
    </row>
    <row r="55" spans="1:17" x14ac:dyDescent="0.35">
      <c r="A55" s="48">
        <v>44245</v>
      </c>
      <c r="B55" s="51">
        <v>0</v>
      </c>
      <c r="C55" s="51">
        <v>7.0017172632866799E-6</v>
      </c>
      <c r="D55" s="51">
        <v>0</v>
      </c>
      <c r="E55" s="51">
        <v>1.8027762754642101E-4</v>
      </c>
      <c r="F55" s="51">
        <v>0</v>
      </c>
      <c r="G55" s="51">
        <v>7.0017172632866799E-6</v>
      </c>
      <c r="H55" s="51">
        <v>0</v>
      </c>
      <c r="I55" s="51">
        <v>1.8027762754642101E-4</v>
      </c>
      <c r="J55" s="51">
        <v>0</v>
      </c>
      <c r="K55" s="51">
        <v>9.8516343861446612E-7</v>
      </c>
      <c r="L55" s="51">
        <v>1.42948500921641E-4</v>
      </c>
      <c r="M55" s="51">
        <v>0</v>
      </c>
      <c r="N55" s="51">
        <v>0</v>
      </c>
      <c r="O55" s="51">
        <v>0</v>
      </c>
      <c r="P55" s="51">
        <v>2.6242127361791401E-4</v>
      </c>
      <c r="Q55" s="51">
        <v>0</v>
      </c>
    </row>
    <row r="56" spans="1:17" x14ac:dyDescent="0.35">
      <c r="A56" s="48">
        <v>44246</v>
      </c>
      <c r="B56" s="51">
        <v>0</v>
      </c>
      <c r="C56" s="51">
        <v>2.2525465038225701E-6</v>
      </c>
      <c r="D56" s="51">
        <v>0</v>
      </c>
      <c r="E56" s="51">
        <v>7.0515645658880493E-4</v>
      </c>
      <c r="F56" s="51">
        <v>0</v>
      </c>
      <c r="G56" s="51">
        <v>2.2525465038225701E-6</v>
      </c>
      <c r="H56" s="51">
        <v>0</v>
      </c>
      <c r="I56" s="51">
        <v>7.0515645658880493E-4</v>
      </c>
      <c r="J56" s="51">
        <v>0</v>
      </c>
      <c r="K56" s="51">
        <v>0</v>
      </c>
      <c r="L56" s="51">
        <v>1.02545696926192E-4</v>
      </c>
      <c r="M56" s="51">
        <v>0</v>
      </c>
      <c r="N56" s="51">
        <v>0</v>
      </c>
      <c r="O56" s="51">
        <v>0</v>
      </c>
      <c r="P56" s="51">
        <v>2.23200446400892E-4</v>
      </c>
      <c r="Q56" s="51">
        <v>0</v>
      </c>
    </row>
    <row r="57" spans="1:17" x14ac:dyDescent="0.35">
      <c r="A57" s="48">
        <v>44247</v>
      </c>
      <c r="B57" s="51">
        <v>0</v>
      </c>
      <c r="C57" s="51">
        <v>1.12777715123491E-6</v>
      </c>
      <c r="D57" s="51">
        <v>0</v>
      </c>
      <c r="E57" s="51">
        <v>0</v>
      </c>
      <c r="F57" s="51">
        <v>0</v>
      </c>
      <c r="G57" s="51">
        <v>1.12777715123491E-6</v>
      </c>
      <c r="H57" s="51">
        <v>0</v>
      </c>
      <c r="I57" s="51">
        <v>0</v>
      </c>
      <c r="J57" s="51">
        <v>0</v>
      </c>
      <c r="K57" s="51">
        <v>7.2684983282453793E-6</v>
      </c>
      <c r="L57" s="51">
        <v>7.0145903479236791E-5</v>
      </c>
      <c r="M57" s="51">
        <v>0</v>
      </c>
      <c r="N57" s="51">
        <v>0</v>
      </c>
      <c r="O57" s="51">
        <v>0</v>
      </c>
      <c r="P57" s="51">
        <v>1.8099547511312201E-3</v>
      </c>
      <c r="Q57" s="51">
        <v>0</v>
      </c>
    </row>
    <row r="58" spans="1:17" x14ac:dyDescent="0.35">
      <c r="A58" s="48">
        <v>44248</v>
      </c>
      <c r="B58" s="51">
        <v>0</v>
      </c>
      <c r="C58" s="51">
        <v>3.1864405483481799E-6</v>
      </c>
      <c r="D58" s="51">
        <v>0</v>
      </c>
      <c r="E58" s="51">
        <v>3.71892738304952E-3</v>
      </c>
      <c r="F58" s="51">
        <v>0</v>
      </c>
      <c r="G58" s="51">
        <v>3.1864405483481799E-6</v>
      </c>
      <c r="H58" s="51">
        <v>0</v>
      </c>
      <c r="I58" s="51">
        <v>3.71892738304952E-3</v>
      </c>
      <c r="J58" s="51">
        <v>0</v>
      </c>
      <c r="K58" s="51">
        <v>0</v>
      </c>
      <c r="L58" s="51">
        <v>3.3001122038149296E-4</v>
      </c>
      <c r="M58" s="51">
        <v>0</v>
      </c>
      <c r="N58" s="51">
        <v>0</v>
      </c>
      <c r="O58" s="51">
        <v>0</v>
      </c>
      <c r="P58" s="51">
        <v>5.3078556263269595E-4</v>
      </c>
      <c r="Q58" s="51">
        <v>0</v>
      </c>
    </row>
    <row r="59" spans="1:17" x14ac:dyDescent="0.35">
      <c r="A59" s="48">
        <v>44249</v>
      </c>
      <c r="B59" s="51">
        <v>0</v>
      </c>
      <c r="C59" s="51">
        <v>6.05738565254364E-6</v>
      </c>
      <c r="D59" s="51">
        <v>1.7365834457288699E-5</v>
      </c>
      <c r="E59" s="51">
        <v>8.1340491296567397E-5</v>
      </c>
      <c r="F59" s="51">
        <v>0</v>
      </c>
      <c r="G59" s="51">
        <v>6.05738565254364E-6</v>
      </c>
      <c r="H59" s="51">
        <v>1.7365834457288699E-5</v>
      </c>
      <c r="I59" s="51">
        <v>8.1340491296567397E-5</v>
      </c>
      <c r="J59" s="51">
        <v>0</v>
      </c>
      <c r="K59" s="51">
        <v>1.2631081301759199E-5</v>
      </c>
      <c r="L59" s="51">
        <v>1.6240027608046902E-4</v>
      </c>
      <c r="M59" s="51">
        <v>0</v>
      </c>
      <c r="N59" s="51">
        <v>0</v>
      </c>
      <c r="O59" s="51">
        <v>0</v>
      </c>
      <c r="P59" s="51">
        <v>2.4906869964480603E-4</v>
      </c>
      <c r="Q59" s="51">
        <v>0</v>
      </c>
    </row>
    <row r="60" spans="1:17" x14ac:dyDescent="0.35">
      <c r="A60" s="48">
        <v>44250</v>
      </c>
      <c r="B60" s="51">
        <v>0</v>
      </c>
      <c r="C60" s="51">
        <v>1.9587884420674802E-5</v>
      </c>
      <c r="D60" s="51">
        <v>1.2447487163528799E-5</v>
      </c>
      <c r="E60" s="51">
        <v>0</v>
      </c>
      <c r="F60" s="51">
        <v>0</v>
      </c>
      <c r="G60" s="51">
        <v>1.9587884420674802E-5</v>
      </c>
      <c r="H60" s="51">
        <v>1.2447487163528799E-5</v>
      </c>
      <c r="I60" s="51">
        <v>0</v>
      </c>
      <c r="J60" s="51">
        <v>0</v>
      </c>
      <c r="K60" s="51">
        <v>0</v>
      </c>
      <c r="L60" s="51">
        <v>1.02890487774405E-4</v>
      </c>
      <c r="M60" s="51">
        <v>0</v>
      </c>
      <c r="N60" s="51">
        <v>0</v>
      </c>
      <c r="O60" s="51">
        <v>0</v>
      </c>
      <c r="P60" s="51">
        <v>2.5866528711846799E-4</v>
      </c>
      <c r="Q60" s="51">
        <v>0</v>
      </c>
    </row>
    <row r="61" spans="1:17" x14ac:dyDescent="0.35">
      <c r="A61" s="48">
        <v>44251</v>
      </c>
      <c r="B61" s="51">
        <v>0</v>
      </c>
      <c r="C61" s="51">
        <v>9.01539926788518E-6</v>
      </c>
      <c r="D61" s="51">
        <v>0</v>
      </c>
      <c r="E61" s="51">
        <v>8.2829454153897109E-5</v>
      </c>
      <c r="F61" s="51">
        <v>0</v>
      </c>
      <c r="G61" s="51">
        <v>9.01539926788518E-6</v>
      </c>
      <c r="H61" s="51">
        <v>0</v>
      </c>
      <c r="I61" s="51">
        <v>8.2829454153897109E-5</v>
      </c>
      <c r="J61" s="51">
        <v>0</v>
      </c>
      <c r="K61" s="51">
        <v>5.3113279116478299E-6</v>
      </c>
      <c r="L61" s="51">
        <v>1.42305042092333E-4</v>
      </c>
      <c r="M61" s="51">
        <v>0</v>
      </c>
      <c r="N61" s="51">
        <v>0</v>
      </c>
      <c r="O61" s="51">
        <v>0</v>
      </c>
      <c r="P61" s="51">
        <v>3.1772386721192099E-4</v>
      </c>
      <c r="Q61" s="51">
        <v>0</v>
      </c>
    </row>
    <row r="62" spans="1:17" x14ac:dyDescent="0.35">
      <c r="A62" s="48">
        <v>44252</v>
      </c>
      <c r="B62" s="51">
        <v>0</v>
      </c>
      <c r="C62" s="51">
        <v>2.8361882877335699E-7</v>
      </c>
      <c r="D62" s="51">
        <v>0</v>
      </c>
      <c r="E62" s="51">
        <v>1.5731927947769902E-4</v>
      </c>
      <c r="F62" s="51">
        <v>0</v>
      </c>
      <c r="G62" s="51">
        <v>2.8361882877335699E-7</v>
      </c>
      <c r="H62" s="51">
        <v>0</v>
      </c>
      <c r="I62" s="51">
        <v>1.5731927947769902E-4</v>
      </c>
      <c r="J62" s="51">
        <v>0</v>
      </c>
      <c r="K62" s="51">
        <v>1.5539882720505099E-6</v>
      </c>
      <c r="L62" s="51">
        <v>1.05065560910007E-4</v>
      </c>
      <c r="M62" s="51">
        <v>0</v>
      </c>
      <c r="N62" s="51">
        <v>0</v>
      </c>
      <c r="O62" s="51">
        <v>0</v>
      </c>
      <c r="P62" s="51">
        <v>2.1614988251208E-4</v>
      </c>
      <c r="Q62" s="51">
        <v>0</v>
      </c>
    </row>
    <row r="63" spans="1:17" x14ac:dyDescent="0.35">
      <c r="A63" s="48">
        <v>44253</v>
      </c>
      <c r="B63" s="51">
        <v>0</v>
      </c>
      <c r="C63" s="51">
        <v>1.4251639902721799E-3</v>
      </c>
      <c r="D63" s="51">
        <v>1.13088910501436E-5</v>
      </c>
      <c r="E63" s="51">
        <v>3.2678357630818999E-2</v>
      </c>
      <c r="F63" s="51">
        <v>0</v>
      </c>
      <c r="G63" s="51">
        <v>1.4251639902721799E-3</v>
      </c>
      <c r="H63" s="51">
        <v>1.13088910501436E-5</v>
      </c>
      <c r="I63" s="51">
        <v>3.2678357630818999E-2</v>
      </c>
      <c r="J63" s="51">
        <v>0</v>
      </c>
      <c r="K63" s="51">
        <v>3.66232590571842E-4</v>
      </c>
      <c r="L63" s="51">
        <v>8.6543870530369593E-5</v>
      </c>
      <c r="M63" s="51">
        <v>0</v>
      </c>
      <c r="N63" s="51">
        <v>0</v>
      </c>
      <c r="O63" s="51">
        <v>0</v>
      </c>
      <c r="P63" s="51">
        <v>4.93207823685248E-4</v>
      </c>
      <c r="Q63" s="51">
        <v>0</v>
      </c>
    </row>
    <row r="64" spans="1:17" x14ac:dyDescent="0.35">
      <c r="A64" s="48">
        <v>44254</v>
      </c>
      <c r="B64" s="51">
        <v>0</v>
      </c>
      <c r="C64" s="51">
        <v>3.02094333702895E-6</v>
      </c>
      <c r="D64" s="51">
        <v>0</v>
      </c>
      <c r="E64" s="51">
        <v>0</v>
      </c>
      <c r="F64" s="51">
        <v>0</v>
      </c>
      <c r="G64" s="51">
        <v>3.02094333702895E-6</v>
      </c>
      <c r="H64" s="51">
        <v>0</v>
      </c>
      <c r="I64" s="51">
        <v>0</v>
      </c>
      <c r="J64" s="51">
        <v>0</v>
      </c>
      <c r="K64" s="51">
        <v>3.3630665786290504E-6</v>
      </c>
      <c r="L64" s="51">
        <v>4.8538453241289995E-4</v>
      </c>
      <c r="M64" s="51">
        <v>0</v>
      </c>
      <c r="N64" s="51">
        <v>0</v>
      </c>
      <c r="O64" s="51">
        <v>0</v>
      </c>
      <c r="P64" s="51">
        <v>4.3500326252446798E-4</v>
      </c>
      <c r="Q64" s="51">
        <v>0</v>
      </c>
    </row>
    <row r="65" spans="1:17" x14ac:dyDescent="0.35">
      <c r="A65" s="48">
        <v>44255</v>
      </c>
      <c r="B65" s="51">
        <v>0</v>
      </c>
      <c r="C65" s="51">
        <v>2.8109932323329999E-6</v>
      </c>
      <c r="D65" s="51">
        <v>0</v>
      </c>
      <c r="E65" s="51">
        <v>0</v>
      </c>
      <c r="F65" s="51">
        <v>0</v>
      </c>
      <c r="G65" s="51">
        <v>2.8109932323329999E-6</v>
      </c>
      <c r="H65" s="51">
        <v>0</v>
      </c>
      <c r="I65" s="51">
        <v>0</v>
      </c>
      <c r="J65" s="51">
        <v>0</v>
      </c>
      <c r="K65" s="51">
        <v>0</v>
      </c>
      <c r="L65" s="51">
        <v>1.5383037637165401E-4</v>
      </c>
      <c r="M65" s="51">
        <v>0</v>
      </c>
      <c r="N65" s="51">
        <v>0</v>
      </c>
      <c r="O65" s="51">
        <v>0</v>
      </c>
      <c r="P65" s="51">
        <v>1.4060742407199101E-4</v>
      </c>
      <c r="Q65" s="51">
        <v>0</v>
      </c>
    </row>
    <row r="66" spans="1:17" x14ac:dyDescent="0.35">
      <c r="A66" s="48">
        <v>44256</v>
      </c>
      <c r="B66" s="51">
        <v>0</v>
      </c>
      <c r="C66" s="51">
        <v>2.6729984682556597E-4</v>
      </c>
      <c r="D66" s="51">
        <v>0</v>
      </c>
      <c r="E66" s="51">
        <v>0</v>
      </c>
      <c r="F66" s="51">
        <v>0</v>
      </c>
      <c r="G66" s="51">
        <v>2.6729984682556597E-4</v>
      </c>
      <c r="H66" s="51">
        <v>0</v>
      </c>
      <c r="I66" s="51">
        <v>0</v>
      </c>
      <c r="J66" s="51">
        <v>0</v>
      </c>
      <c r="K66" s="51">
        <v>4.7135847136822301E-5</v>
      </c>
      <c r="L66" s="51">
        <v>5.2266022439545601E-5</v>
      </c>
      <c r="M66" s="51">
        <v>0</v>
      </c>
      <c r="N66" s="51">
        <v>0</v>
      </c>
      <c r="O66" s="51">
        <v>0</v>
      </c>
      <c r="P66" s="51">
        <v>2.3205677156630798E-4</v>
      </c>
      <c r="Q66" s="51">
        <v>0</v>
      </c>
    </row>
    <row r="67" spans="1:17" x14ac:dyDescent="0.35">
      <c r="A67" s="48">
        <v>44257</v>
      </c>
      <c r="B67" s="51">
        <v>0</v>
      </c>
      <c r="C67" s="51">
        <v>2.0201231197703998E-6</v>
      </c>
      <c r="D67" s="51">
        <v>0</v>
      </c>
      <c r="E67" s="51">
        <v>0</v>
      </c>
      <c r="F67" s="51">
        <v>0</v>
      </c>
      <c r="G67" s="51">
        <v>2.0201231197703998E-6</v>
      </c>
      <c r="H67" s="51">
        <v>0</v>
      </c>
      <c r="I67" s="51">
        <v>0</v>
      </c>
      <c r="J67" s="51">
        <v>0</v>
      </c>
      <c r="K67" s="51">
        <v>0</v>
      </c>
      <c r="L67" s="51">
        <v>1.4159626185868601E-4</v>
      </c>
      <c r="M67" s="51">
        <v>0</v>
      </c>
      <c r="N67" s="51">
        <v>0</v>
      </c>
      <c r="O67" s="51">
        <v>0</v>
      </c>
      <c r="P67" s="51">
        <v>1.8258315471937701E-4</v>
      </c>
      <c r="Q67" s="51">
        <v>0</v>
      </c>
    </row>
    <row r="68" spans="1:17" x14ac:dyDescent="0.35">
      <c r="A68" s="48">
        <v>44258</v>
      </c>
      <c r="B68" s="51">
        <v>0</v>
      </c>
      <c r="C68" s="51">
        <v>2.23924952121127E-4</v>
      </c>
      <c r="D68" s="51">
        <v>0</v>
      </c>
      <c r="E68" s="51">
        <v>7.6266015863331297E-5</v>
      </c>
      <c r="F68" s="51">
        <v>0</v>
      </c>
      <c r="G68" s="51">
        <v>2.23924952121127E-4</v>
      </c>
      <c r="H68" s="51">
        <v>0</v>
      </c>
      <c r="I68" s="51">
        <v>7.6266015863331297E-5</v>
      </c>
      <c r="J68" s="51">
        <v>0</v>
      </c>
      <c r="K68" s="51">
        <v>3.9328490179262001E-5</v>
      </c>
      <c r="L68" s="51">
        <v>7.9949898063879897E-5</v>
      </c>
      <c r="M68" s="51">
        <v>0</v>
      </c>
      <c r="N68" s="51">
        <v>0</v>
      </c>
      <c r="O68" s="51">
        <v>0</v>
      </c>
      <c r="P68" s="51">
        <v>3.1949182006972402E-4</v>
      </c>
      <c r="Q68" s="51">
        <v>0</v>
      </c>
    </row>
    <row r="69" spans="1:17" x14ac:dyDescent="0.35">
      <c r="A69" s="48">
        <v>44259</v>
      </c>
      <c r="B69" s="51">
        <v>0</v>
      </c>
      <c r="C69" s="51">
        <v>1.51032442674881E-6</v>
      </c>
      <c r="D69" s="51">
        <v>0</v>
      </c>
      <c r="E69" s="51">
        <v>0</v>
      </c>
      <c r="F69" s="51">
        <v>0</v>
      </c>
      <c r="G69" s="51">
        <v>1.51032442674881E-6</v>
      </c>
      <c r="H69" s="51">
        <v>0</v>
      </c>
      <c r="I69" s="51">
        <v>0</v>
      </c>
      <c r="J69" s="51">
        <v>0</v>
      </c>
      <c r="K69" s="51">
        <v>0</v>
      </c>
      <c r="L69" s="51">
        <v>8.4517160505130905E-5</v>
      </c>
      <c r="M69" s="51">
        <v>0</v>
      </c>
      <c r="N69" s="51">
        <v>0</v>
      </c>
      <c r="O69" s="51">
        <v>0</v>
      </c>
      <c r="P69" s="51">
        <v>3.1731217918805398E-4</v>
      </c>
      <c r="Q69" s="51">
        <v>0</v>
      </c>
    </row>
    <row r="70" spans="1:17" x14ac:dyDescent="0.35">
      <c r="A70" s="48">
        <v>44260</v>
      </c>
      <c r="B70" s="51">
        <v>0</v>
      </c>
      <c r="C70" s="51">
        <v>2.34078013520346E-6</v>
      </c>
      <c r="D70" s="51">
        <v>0</v>
      </c>
      <c r="E70" s="51">
        <v>8.3305564811729399E-5</v>
      </c>
      <c r="F70" s="51">
        <v>0</v>
      </c>
      <c r="G70" s="51">
        <v>2.34078013520346E-6</v>
      </c>
      <c r="H70" s="51">
        <v>0</v>
      </c>
      <c r="I70" s="51">
        <v>8.3305564811729399E-5</v>
      </c>
      <c r="J70" s="51">
        <v>0</v>
      </c>
      <c r="K70" s="51">
        <v>0</v>
      </c>
      <c r="L70" s="51">
        <v>1.09577032653955E-4</v>
      </c>
      <c r="M70" s="51">
        <v>0</v>
      </c>
      <c r="N70" s="51">
        <v>0</v>
      </c>
      <c r="O70" s="51">
        <v>0</v>
      </c>
      <c r="P70" s="51">
        <v>2.30660554161981E-4</v>
      </c>
      <c r="Q70" s="51">
        <v>0</v>
      </c>
    </row>
    <row r="71" spans="1:17" x14ac:dyDescent="0.35">
      <c r="A71" s="48">
        <v>44261</v>
      </c>
      <c r="B71" s="51">
        <v>0</v>
      </c>
      <c r="C71" s="51">
        <v>6.0226748231934299E-6</v>
      </c>
      <c r="D71" s="51">
        <v>0</v>
      </c>
      <c r="E71" s="51">
        <v>0</v>
      </c>
      <c r="F71" s="51">
        <v>0</v>
      </c>
      <c r="G71" s="51">
        <v>6.0226748231934299E-6</v>
      </c>
      <c r="H71" s="51">
        <v>0</v>
      </c>
      <c r="I71" s="51">
        <v>0</v>
      </c>
      <c r="J71" s="51">
        <v>0</v>
      </c>
      <c r="K71" s="51">
        <v>0</v>
      </c>
      <c r="L71" s="51">
        <v>6.2688064192577706E-5</v>
      </c>
      <c r="M71" s="51">
        <v>0</v>
      </c>
      <c r="N71" s="51">
        <v>0</v>
      </c>
      <c r="O71" s="51">
        <v>0</v>
      </c>
      <c r="P71" s="51">
        <v>1.8356396498164301E-3</v>
      </c>
      <c r="Q71" s="51">
        <v>0</v>
      </c>
    </row>
    <row r="72" spans="1:17" x14ac:dyDescent="0.35">
      <c r="A72" s="48">
        <v>44262</v>
      </c>
      <c r="B72" s="51">
        <v>0</v>
      </c>
      <c r="C72" s="51">
        <v>3.6146712275784898E-6</v>
      </c>
      <c r="D72" s="51">
        <v>0</v>
      </c>
      <c r="E72" s="51">
        <v>1.6600265604249602E-4</v>
      </c>
      <c r="F72" s="51">
        <v>0</v>
      </c>
      <c r="G72" s="51">
        <v>3.6146712275784898E-6</v>
      </c>
      <c r="H72" s="51">
        <v>0</v>
      </c>
      <c r="I72" s="51">
        <v>1.6600265604249602E-4</v>
      </c>
      <c r="J72" s="51">
        <v>0</v>
      </c>
      <c r="K72" s="51">
        <v>1.2283186405951902E-6</v>
      </c>
      <c r="L72" s="51">
        <v>1.9908421262193902E-4</v>
      </c>
      <c r="M72" s="51">
        <v>0</v>
      </c>
      <c r="N72" s="51">
        <v>0</v>
      </c>
      <c r="O72" s="51">
        <v>0</v>
      </c>
      <c r="P72" s="51">
        <v>1.0122738200683201E-3</v>
      </c>
      <c r="Q72" s="51">
        <v>0</v>
      </c>
    </row>
    <row r="73" spans="1:17" x14ac:dyDescent="0.35">
      <c r="A73" s="48">
        <v>44263</v>
      </c>
      <c r="B73" s="51">
        <v>0</v>
      </c>
      <c r="C73" s="51">
        <v>1.2674998154203301E-5</v>
      </c>
      <c r="D73" s="51">
        <v>5.53587245349867E-6</v>
      </c>
      <c r="E73" s="51">
        <v>0</v>
      </c>
      <c r="F73" s="51">
        <v>0</v>
      </c>
      <c r="G73" s="51">
        <v>1.2674998154203301E-5</v>
      </c>
      <c r="H73" s="51">
        <v>5.53587245349867E-6</v>
      </c>
      <c r="I73" s="51">
        <v>0</v>
      </c>
      <c r="J73" s="51">
        <v>0</v>
      </c>
      <c r="K73" s="51">
        <v>1.0147347288277501E-5</v>
      </c>
      <c r="L73" s="51">
        <v>1.26819865063663E-4</v>
      </c>
      <c r="M73" s="51">
        <v>0</v>
      </c>
      <c r="N73" s="51">
        <v>0</v>
      </c>
      <c r="O73" s="51">
        <v>0</v>
      </c>
      <c r="P73" s="51">
        <v>6.3635720851304509E-4</v>
      </c>
      <c r="Q73" s="51">
        <v>0</v>
      </c>
    </row>
    <row r="74" spans="1:17" x14ac:dyDescent="0.35">
      <c r="A74" s="48">
        <v>44264</v>
      </c>
      <c r="B74" s="51">
        <v>0</v>
      </c>
      <c r="C74" s="51">
        <v>0</v>
      </c>
      <c r="D74" s="51">
        <v>0</v>
      </c>
      <c r="E74" s="51">
        <v>8.2128777923784496E-5</v>
      </c>
      <c r="F74" s="51">
        <v>0</v>
      </c>
      <c r="G74" s="51">
        <v>0</v>
      </c>
      <c r="H74" s="51">
        <v>0</v>
      </c>
      <c r="I74" s="51">
        <v>8.2128777923784496E-5</v>
      </c>
      <c r="J74" s="51">
        <v>0</v>
      </c>
      <c r="K74" s="51">
        <v>0</v>
      </c>
      <c r="L74" s="51">
        <v>1.1092700309902301E-4</v>
      </c>
      <c r="M74" s="51">
        <v>0</v>
      </c>
      <c r="N74" s="51">
        <v>0</v>
      </c>
      <c r="O74" s="51">
        <v>0</v>
      </c>
      <c r="P74" s="51">
        <v>3.6498309269497001E-4</v>
      </c>
      <c r="Q74" s="51">
        <v>0</v>
      </c>
    </row>
    <row r="75" spans="1:17" x14ac:dyDescent="0.35">
      <c r="A75" s="48">
        <v>44265</v>
      </c>
      <c r="B75" s="51">
        <v>0</v>
      </c>
      <c r="C75" s="51">
        <v>1.73008285366786E-6</v>
      </c>
      <c r="D75" s="51">
        <v>0</v>
      </c>
      <c r="E75" s="51">
        <v>8.3570115326759089E-5</v>
      </c>
      <c r="F75" s="51">
        <v>0</v>
      </c>
      <c r="G75" s="51">
        <v>1.73008285366786E-6</v>
      </c>
      <c r="H75" s="51">
        <v>0</v>
      </c>
      <c r="I75" s="51">
        <v>8.3570115326759089E-5</v>
      </c>
      <c r="J75" s="51">
        <v>0</v>
      </c>
      <c r="K75" s="51">
        <v>8.0912695201877105E-6</v>
      </c>
      <c r="L75" s="51">
        <v>7.8826488566576105E-5</v>
      </c>
      <c r="M75" s="51">
        <v>0</v>
      </c>
      <c r="N75" s="51">
        <v>0</v>
      </c>
      <c r="O75" s="51">
        <v>0</v>
      </c>
      <c r="P75" s="51">
        <v>2.2869643034702101E-4</v>
      </c>
      <c r="Q75" s="51">
        <v>0</v>
      </c>
    </row>
    <row r="76" spans="1:17" x14ac:dyDescent="0.35">
      <c r="A76" s="48">
        <v>44266</v>
      </c>
      <c r="B76" s="51">
        <v>0</v>
      </c>
      <c r="C76" s="51">
        <v>1.9087715254505799E-5</v>
      </c>
      <c r="D76" s="51">
        <v>0</v>
      </c>
      <c r="E76" s="51">
        <v>5.2945859872611398E-2</v>
      </c>
      <c r="F76" s="51">
        <v>0</v>
      </c>
      <c r="G76" s="51">
        <v>1.9087715254505799E-5</v>
      </c>
      <c r="H76" s="51">
        <v>0</v>
      </c>
      <c r="I76" s="51">
        <v>5.2945859872611398E-2</v>
      </c>
      <c r="J76" s="51">
        <v>0</v>
      </c>
      <c r="K76" s="51">
        <v>0</v>
      </c>
      <c r="L76" s="51">
        <v>6.7397555715312707E-5</v>
      </c>
      <c r="M76" s="51">
        <v>0</v>
      </c>
      <c r="N76" s="51">
        <v>0</v>
      </c>
      <c r="O76" s="51">
        <v>0</v>
      </c>
      <c r="P76" s="51">
        <v>2.8301993592428601E-4</v>
      </c>
      <c r="Q76" s="51">
        <v>0</v>
      </c>
    </row>
    <row r="77" spans="1:17" x14ac:dyDescent="0.35">
      <c r="A77" s="48">
        <v>44267</v>
      </c>
      <c r="B77" s="51">
        <v>0</v>
      </c>
      <c r="C77" s="51">
        <v>0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7.4319358541358703E-5</v>
      </c>
      <c r="M77" s="51">
        <v>0</v>
      </c>
      <c r="N77" s="51">
        <v>0</v>
      </c>
      <c r="O77" s="51">
        <v>0</v>
      </c>
      <c r="P77" s="51">
        <v>3.7420057150632701E-4</v>
      </c>
      <c r="Q77" s="51">
        <v>0</v>
      </c>
    </row>
    <row r="78" spans="1:17" x14ac:dyDescent="0.35">
      <c r="A78" s="48">
        <v>44268</v>
      </c>
      <c r="B78" s="51">
        <v>0</v>
      </c>
      <c r="C78" s="51">
        <v>2.1524415237788599E-2</v>
      </c>
      <c r="D78" s="51">
        <v>0</v>
      </c>
      <c r="E78" s="51">
        <v>0</v>
      </c>
      <c r="F78" s="51">
        <v>0</v>
      </c>
      <c r="G78" s="51">
        <v>2.1524415237788599E-2</v>
      </c>
      <c r="H78" s="51">
        <v>0</v>
      </c>
      <c r="I78" s="51">
        <v>0</v>
      </c>
      <c r="J78" s="51">
        <v>0</v>
      </c>
      <c r="K78" s="51">
        <v>2.1763539832822701E-3</v>
      </c>
      <c r="L78" s="51">
        <v>7.3362189127723499E-5</v>
      </c>
      <c r="M78" s="51">
        <v>0</v>
      </c>
      <c r="N78" s="51">
        <v>0</v>
      </c>
      <c r="O78" s="51">
        <v>0</v>
      </c>
      <c r="P78" s="51">
        <v>1.47585916086864E-3</v>
      </c>
      <c r="Q78" s="51">
        <v>0</v>
      </c>
    </row>
    <row r="79" spans="1:17" x14ac:dyDescent="0.35">
      <c r="A79" s="48">
        <v>44269</v>
      </c>
      <c r="B79" s="51">
        <v>0</v>
      </c>
      <c r="C79" s="51">
        <v>8.604060083872369E-6</v>
      </c>
      <c r="D79" s="51">
        <v>0</v>
      </c>
      <c r="E79" s="51">
        <v>4.3907793633369901E-4</v>
      </c>
      <c r="F79" s="51">
        <v>0</v>
      </c>
      <c r="G79" s="51">
        <v>8.604060083872369E-6</v>
      </c>
      <c r="H79" s="51">
        <v>0</v>
      </c>
      <c r="I79" s="51">
        <v>4.3907793633369901E-4</v>
      </c>
      <c r="J79" s="51">
        <v>0</v>
      </c>
      <c r="K79" s="51">
        <v>5.47955457903656E-5</v>
      </c>
      <c r="L79" s="51">
        <v>1.46359312111233E-4</v>
      </c>
      <c r="M79" s="51">
        <v>0</v>
      </c>
      <c r="N79" s="51">
        <v>0</v>
      </c>
      <c r="O79" s="51">
        <v>0</v>
      </c>
      <c r="P79" s="51">
        <v>9.2438528378628202E-4</v>
      </c>
      <c r="Q79" s="51">
        <v>0</v>
      </c>
    </row>
    <row r="80" spans="1:17" x14ac:dyDescent="0.35">
      <c r="A80" s="48">
        <v>44270</v>
      </c>
      <c r="B80" s="51">
        <v>0</v>
      </c>
      <c r="C80" s="51">
        <v>0</v>
      </c>
      <c r="D80" s="51">
        <v>0</v>
      </c>
      <c r="E80" s="51">
        <v>0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3.4823124644151097E-6</v>
      </c>
      <c r="L80" s="51">
        <v>5.8112130584414296E-5</v>
      </c>
      <c r="M80" s="51">
        <v>0</v>
      </c>
      <c r="N80" s="51">
        <v>0</v>
      </c>
      <c r="O80" s="51">
        <v>0</v>
      </c>
      <c r="P80" s="51">
        <v>2.1466838401373802E-4</v>
      </c>
      <c r="Q80" s="51">
        <v>0</v>
      </c>
    </row>
    <row r="81" spans="1:17" x14ac:dyDescent="0.35">
      <c r="A81" s="48">
        <v>44271</v>
      </c>
      <c r="B81" s="51">
        <v>0</v>
      </c>
      <c r="C81" s="51">
        <v>1.33795955147581E-6</v>
      </c>
      <c r="D81" s="51">
        <v>1.21916280090461E-5</v>
      </c>
      <c r="E81" s="51">
        <v>9.3501636278634799E-5</v>
      </c>
      <c r="F81" s="51">
        <v>0</v>
      </c>
      <c r="G81" s="51">
        <v>1.33795955147581E-6</v>
      </c>
      <c r="H81" s="51">
        <v>1.21916280090461E-5</v>
      </c>
      <c r="I81" s="51">
        <v>9.3501636278634799E-5</v>
      </c>
      <c r="J81" s="51">
        <v>0</v>
      </c>
      <c r="K81" s="51">
        <v>0</v>
      </c>
      <c r="L81" s="51">
        <v>9.7887722781969007E-5</v>
      </c>
      <c r="M81" s="51">
        <v>0</v>
      </c>
      <c r="N81" s="51">
        <v>0</v>
      </c>
      <c r="O81" s="51">
        <v>0</v>
      </c>
      <c r="P81" s="51">
        <v>2.7281407720638302E-4</v>
      </c>
      <c r="Q81" s="51">
        <v>0</v>
      </c>
    </row>
    <row r="82" spans="1:17" x14ac:dyDescent="0.35">
      <c r="A82" s="48">
        <v>44272</v>
      </c>
      <c r="B82" s="51">
        <v>0</v>
      </c>
      <c r="C82" s="51">
        <v>2.1359108556245198E-6</v>
      </c>
      <c r="D82" s="51">
        <v>0</v>
      </c>
      <c r="E82" s="51">
        <v>0</v>
      </c>
      <c r="F82" s="51">
        <v>0</v>
      </c>
      <c r="G82" s="51">
        <v>2.1359108556245198E-6</v>
      </c>
      <c r="H82" s="51">
        <v>0</v>
      </c>
      <c r="I82" s="51">
        <v>0</v>
      </c>
      <c r="J82" s="51">
        <v>0</v>
      </c>
      <c r="K82" s="51">
        <v>8.8436791277381002E-6</v>
      </c>
      <c r="L82" s="51">
        <v>1.18495697124998E-4</v>
      </c>
      <c r="M82" s="51">
        <v>0</v>
      </c>
      <c r="N82" s="51">
        <v>0</v>
      </c>
      <c r="O82" s="51">
        <v>0</v>
      </c>
      <c r="P82" s="51">
        <v>3.4711891302191799E-4</v>
      </c>
      <c r="Q82" s="51">
        <v>0</v>
      </c>
    </row>
    <row r="83" spans="1:17" x14ac:dyDescent="0.35">
      <c r="A83" s="48">
        <v>44273</v>
      </c>
      <c r="B83" s="51">
        <v>0</v>
      </c>
      <c r="C83" s="51">
        <v>1.4400263236811901E-6</v>
      </c>
      <c r="D83" s="51">
        <v>1.4588724818592302E-4</v>
      </c>
      <c r="E83" s="51">
        <v>7.6700187489347094E-4</v>
      </c>
      <c r="F83" s="51">
        <v>0</v>
      </c>
      <c r="G83" s="51">
        <v>1.4400263236811901E-6</v>
      </c>
      <c r="H83" s="51">
        <v>1.4588724818592302E-4</v>
      </c>
      <c r="I83" s="51">
        <v>7.6700187489347094E-4</v>
      </c>
      <c r="J83" s="51">
        <v>0</v>
      </c>
      <c r="K83" s="51">
        <v>0</v>
      </c>
      <c r="L83" s="51">
        <v>2.8128967514843699E-4</v>
      </c>
      <c r="M83" s="51">
        <v>0</v>
      </c>
      <c r="N83" s="51">
        <v>0</v>
      </c>
      <c r="O83" s="51">
        <v>0</v>
      </c>
      <c r="P83" s="51">
        <v>4.5915790440332401E-4</v>
      </c>
      <c r="Q83" s="51">
        <v>0</v>
      </c>
    </row>
    <row r="84" spans="1:17" x14ac:dyDescent="0.35">
      <c r="A84" s="48">
        <v>44274</v>
      </c>
      <c r="B84" s="51">
        <v>0</v>
      </c>
      <c r="C84" s="51">
        <v>2.2040588183952498E-6</v>
      </c>
      <c r="D84" s="51">
        <v>0</v>
      </c>
      <c r="E84" s="51">
        <v>0</v>
      </c>
      <c r="F84" s="51">
        <v>0</v>
      </c>
      <c r="G84" s="51">
        <v>2.2040588183952498E-6</v>
      </c>
      <c r="H84" s="51">
        <v>0</v>
      </c>
      <c r="I84" s="51">
        <v>0</v>
      </c>
      <c r="J84" s="51">
        <v>0</v>
      </c>
      <c r="K84" s="51">
        <v>1.19985073856812E-6</v>
      </c>
      <c r="L84" s="51">
        <v>2.96318245795984E-5</v>
      </c>
      <c r="M84" s="51">
        <v>0</v>
      </c>
      <c r="N84" s="51">
        <v>0</v>
      </c>
      <c r="O84" s="51">
        <v>0</v>
      </c>
      <c r="P84" s="51">
        <v>1.4535235834201401E-4</v>
      </c>
      <c r="Q84" s="51">
        <v>0</v>
      </c>
    </row>
    <row r="85" spans="1:17" x14ac:dyDescent="0.35">
      <c r="A85" s="48">
        <v>44275</v>
      </c>
      <c r="B85" s="51">
        <v>0</v>
      </c>
      <c r="C85" s="51">
        <v>1.19086889367088E-6</v>
      </c>
      <c r="D85" s="51">
        <v>0</v>
      </c>
      <c r="E85" s="51">
        <v>0</v>
      </c>
      <c r="F85" s="51">
        <v>0</v>
      </c>
      <c r="G85" s="51">
        <v>1.19086889367088E-6</v>
      </c>
      <c r="H85" s="51">
        <v>0</v>
      </c>
      <c r="I85" s="51">
        <v>0</v>
      </c>
      <c r="J85" s="51">
        <v>0</v>
      </c>
      <c r="K85" s="51">
        <v>5.9675573743344298E-6</v>
      </c>
      <c r="L85" s="51">
        <v>2.1767522855898998E-4</v>
      </c>
      <c r="M85" s="51">
        <v>0</v>
      </c>
      <c r="N85" s="51">
        <v>0</v>
      </c>
      <c r="O85" s="51">
        <v>0</v>
      </c>
      <c r="P85" s="51">
        <v>1.05618926911702E-3</v>
      </c>
      <c r="Q85" s="51">
        <v>0</v>
      </c>
    </row>
    <row r="86" spans="1:17" x14ac:dyDescent="0.35">
      <c r="A86" s="48">
        <v>44276</v>
      </c>
      <c r="B86" s="51">
        <v>0</v>
      </c>
      <c r="C86" s="51">
        <v>6.7779929413981504E-7</v>
      </c>
      <c r="D86" s="51">
        <v>0</v>
      </c>
      <c r="E86" s="51">
        <v>2.1598272138228898E-4</v>
      </c>
      <c r="F86" s="51">
        <v>0</v>
      </c>
      <c r="G86" s="51">
        <v>6.7779929413981504E-7</v>
      </c>
      <c r="H86" s="51">
        <v>0</v>
      </c>
      <c r="I86" s="51">
        <v>2.1598272138228898E-4</v>
      </c>
      <c r="J86" s="51">
        <v>0</v>
      </c>
      <c r="K86" s="51">
        <v>0</v>
      </c>
      <c r="L86" s="51">
        <v>3.6358347876672402E-4</v>
      </c>
      <c r="M86" s="51">
        <v>0</v>
      </c>
      <c r="N86" s="51">
        <v>0</v>
      </c>
      <c r="O86" s="51">
        <v>0</v>
      </c>
      <c r="P86" s="51">
        <v>1.16867939228671E-3</v>
      </c>
      <c r="Q86" s="51">
        <v>0</v>
      </c>
    </row>
    <row r="87" spans="1:17" x14ac:dyDescent="0.35">
      <c r="A87" s="48">
        <v>44277</v>
      </c>
      <c r="B87" s="51">
        <v>0</v>
      </c>
      <c r="C87" s="51">
        <v>6.7116053388135801E-6</v>
      </c>
      <c r="D87" s="51">
        <v>5.6139720536471096E-6</v>
      </c>
      <c r="E87" s="51">
        <v>0</v>
      </c>
      <c r="F87" s="51">
        <v>0</v>
      </c>
      <c r="G87" s="51">
        <v>6.7116053388135801E-6</v>
      </c>
      <c r="H87" s="51">
        <v>5.6139720536471096E-6</v>
      </c>
      <c r="I87" s="51">
        <v>0</v>
      </c>
      <c r="J87" s="51">
        <v>0</v>
      </c>
      <c r="K87" s="51">
        <v>1.18392017828016E-5</v>
      </c>
      <c r="L87" s="51">
        <v>1.1020926795114399E-4</v>
      </c>
      <c r="M87" s="51">
        <v>0</v>
      </c>
      <c r="N87" s="51">
        <v>0</v>
      </c>
      <c r="O87" s="51">
        <v>0</v>
      </c>
      <c r="P87" s="51">
        <v>2.27331438904675E-4</v>
      </c>
      <c r="Q87" s="51">
        <v>0</v>
      </c>
    </row>
    <row r="88" spans="1:17" x14ac:dyDescent="0.35">
      <c r="A88" s="48">
        <v>44278</v>
      </c>
      <c r="B88" s="51">
        <v>0</v>
      </c>
      <c r="C88" s="51">
        <v>2.0760189706613499E-6</v>
      </c>
      <c r="D88" s="51">
        <v>0</v>
      </c>
      <c r="E88" s="51">
        <v>8.3731055848614201E-5</v>
      </c>
      <c r="F88" s="51">
        <v>0</v>
      </c>
      <c r="G88" s="51">
        <v>2.0760189706613499E-6</v>
      </c>
      <c r="H88" s="51">
        <v>0</v>
      </c>
      <c r="I88" s="51">
        <v>8.3731055848614201E-5</v>
      </c>
      <c r="J88" s="51">
        <v>0</v>
      </c>
      <c r="K88" s="51">
        <v>1.8276239882958901E-6</v>
      </c>
      <c r="L88" s="51">
        <v>8.7749446081621595E-5</v>
      </c>
      <c r="M88" s="51">
        <v>0</v>
      </c>
      <c r="N88" s="51">
        <v>0</v>
      </c>
      <c r="O88" s="51">
        <v>0</v>
      </c>
      <c r="P88" s="51">
        <v>4.60479359012732E-4</v>
      </c>
      <c r="Q88" s="51">
        <v>0</v>
      </c>
    </row>
    <row r="89" spans="1:17" x14ac:dyDescent="0.35">
      <c r="A89" s="48">
        <v>44279</v>
      </c>
      <c r="B89" s="51">
        <v>0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9.5634020081231504E-6</v>
      </c>
      <c r="L89" s="51">
        <v>1.04412938254663E-4</v>
      </c>
      <c r="M89" s="51">
        <v>0</v>
      </c>
      <c r="N89" s="51">
        <v>0</v>
      </c>
      <c r="O89" s="51">
        <v>0</v>
      </c>
      <c r="P89" s="51">
        <v>3.0754160354470102E-4</v>
      </c>
      <c r="Q89" s="51">
        <v>0</v>
      </c>
    </row>
    <row r="90" spans="1:17" x14ac:dyDescent="0.35">
      <c r="A90" s="48">
        <v>44280</v>
      </c>
      <c r="B90" s="51">
        <v>0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3.8361209145312199E-6</v>
      </c>
      <c r="L90" s="51">
        <v>7.9776046879306091E-5</v>
      </c>
      <c r="M90" s="51">
        <v>0</v>
      </c>
      <c r="N90" s="51">
        <v>0</v>
      </c>
      <c r="O90" s="51">
        <v>0</v>
      </c>
      <c r="P90" s="51">
        <v>1.74530730498372E-4</v>
      </c>
      <c r="Q90" s="51">
        <v>0</v>
      </c>
    </row>
    <row r="91" spans="1:17" x14ac:dyDescent="0.35">
      <c r="A91" s="48">
        <v>44281</v>
      </c>
      <c r="B91" s="51">
        <v>0</v>
      </c>
      <c r="C91" s="51">
        <v>1.3911441847912398E-6</v>
      </c>
      <c r="D91" s="51">
        <v>0</v>
      </c>
      <c r="E91" s="51">
        <v>9.1928663357234789E-5</v>
      </c>
      <c r="F91" s="51">
        <v>0</v>
      </c>
      <c r="G91" s="51">
        <v>1.3911441847912398E-6</v>
      </c>
      <c r="H91" s="51">
        <v>0</v>
      </c>
      <c r="I91" s="51">
        <v>9.1928663357234789E-5</v>
      </c>
      <c r="J91" s="51">
        <v>0</v>
      </c>
      <c r="K91" s="51">
        <v>0</v>
      </c>
      <c r="L91" s="51">
        <v>4.7731937439340605E-5</v>
      </c>
      <c r="M91" s="51">
        <v>0</v>
      </c>
      <c r="N91" s="51">
        <v>0</v>
      </c>
      <c r="O91" s="51">
        <v>0</v>
      </c>
      <c r="P91" s="51">
        <v>2.6215373860359397E-4</v>
      </c>
      <c r="Q91" s="51">
        <v>0</v>
      </c>
    </row>
    <row r="92" spans="1:17" x14ac:dyDescent="0.35">
      <c r="A92" s="48">
        <v>44282</v>
      </c>
      <c r="B92" s="51">
        <v>0</v>
      </c>
      <c r="C92" s="51">
        <v>4.2124063792682198E-6</v>
      </c>
      <c r="D92" s="51">
        <v>0</v>
      </c>
      <c r="E92" s="51">
        <v>0</v>
      </c>
      <c r="F92" s="51">
        <v>0</v>
      </c>
      <c r="G92" s="51">
        <v>4.2124063792682198E-6</v>
      </c>
      <c r="H92" s="51">
        <v>0</v>
      </c>
      <c r="I92" s="51">
        <v>0</v>
      </c>
      <c r="J92" s="51">
        <v>0</v>
      </c>
      <c r="K92" s="51">
        <v>1.2778500315202999E-5</v>
      </c>
      <c r="L92" s="51">
        <v>6.8096697310180402E-5</v>
      </c>
      <c r="M92" s="51">
        <v>0</v>
      </c>
      <c r="N92" s="51">
        <v>0</v>
      </c>
      <c r="O92" s="51">
        <v>0</v>
      </c>
      <c r="P92" s="51">
        <v>6.4292143500064192E-4</v>
      </c>
      <c r="Q92" s="51">
        <v>0</v>
      </c>
    </row>
    <row r="93" spans="1:17" x14ac:dyDescent="0.35">
      <c r="A93" s="48">
        <v>44283</v>
      </c>
      <c r="B93" s="51">
        <v>0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7.33030347456384E-5</v>
      </c>
      <c r="M93" s="51">
        <v>0</v>
      </c>
      <c r="N93" s="51">
        <v>0</v>
      </c>
      <c r="O93" s="51">
        <v>0</v>
      </c>
      <c r="P93" s="51">
        <v>2.6574541589157499E-4</v>
      </c>
      <c r="Q93" s="51">
        <v>0</v>
      </c>
    </row>
    <row r="94" spans="1:17" x14ac:dyDescent="0.35">
      <c r="A94" s="48">
        <v>44284</v>
      </c>
      <c r="B94" s="51">
        <v>0</v>
      </c>
      <c r="C94" s="51">
        <v>3.98901539133095E-6</v>
      </c>
      <c r="D94" s="51">
        <v>0</v>
      </c>
      <c r="E94" s="51">
        <v>0</v>
      </c>
      <c r="F94" s="51">
        <v>0</v>
      </c>
      <c r="G94" s="51">
        <v>3.98901539133095E-6</v>
      </c>
      <c r="H94" s="51">
        <v>0</v>
      </c>
      <c r="I94" s="51">
        <v>0</v>
      </c>
      <c r="J94" s="51">
        <v>0</v>
      </c>
      <c r="K94" s="51">
        <v>5.4554948523509199E-6</v>
      </c>
      <c r="L94" s="51">
        <v>1.9300548135567E-4</v>
      </c>
      <c r="M94" s="51">
        <v>0</v>
      </c>
      <c r="N94" s="51">
        <v>0</v>
      </c>
      <c r="O94" s="51">
        <v>0</v>
      </c>
      <c r="P94" s="51">
        <v>2.6423887194023299E-4</v>
      </c>
      <c r="Q94" s="51">
        <v>0</v>
      </c>
    </row>
    <row r="95" spans="1:17" x14ac:dyDescent="0.35">
      <c r="A95" s="48">
        <v>44285</v>
      </c>
      <c r="B95" s="51">
        <v>0</v>
      </c>
      <c r="C95" s="51">
        <v>0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8.0014936121409295E-5</v>
      </c>
      <c r="M95" s="51">
        <v>0</v>
      </c>
      <c r="N95" s="51">
        <v>0</v>
      </c>
      <c r="O95" s="51">
        <v>0</v>
      </c>
      <c r="P95" s="51">
        <v>2.2780502737219699E-4</v>
      </c>
      <c r="Q95" s="51">
        <v>0</v>
      </c>
    </row>
    <row r="96" spans="1:17" x14ac:dyDescent="0.35">
      <c r="A96" s="48">
        <v>44286</v>
      </c>
      <c r="B96" s="51">
        <v>0</v>
      </c>
      <c r="C96" s="51">
        <v>2.4649204841300998E-7</v>
      </c>
      <c r="D96" s="51">
        <v>0</v>
      </c>
      <c r="E96" s="51">
        <v>0</v>
      </c>
      <c r="F96" s="51">
        <v>0</v>
      </c>
      <c r="G96" s="51">
        <v>2.4649204841300998E-7</v>
      </c>
      <c r="H96" s="51">
        <v>0</v>
      </c>
      <c r="I96" s="51">
        <v>0</v>
      </c>
      <c r="J96" s="51">
        <v>0</v>
      </c>
      <c r="K96" s="51">
        <v>0</v>
      </c>
      <c r="L96" s="51">
        <v>9.7867787144087395E-5</v>
      </c>
      <c r="M96" s="51">
        <v>0</v>
      </c>
      <c r="N96" s="51">
        <v>0</v>
      </c>
      <c r="O96" s="51">
        <v>0</v>
      </c>
      <c r="P96" s="51">
        <v>2.6820339965930902E-4</v>
      </c>
      <c r="Q96" s="51">
        <v>0</v>
      </c>
    </row>
    <row r="97" spans="1:17" x14ac:dyDescent="0.35">
      <c r="A97" s="48">
        <v>44287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</row>
    <row r="98" spans="1:17" x14ac:dyDescent="0.35">
      <c r="A98" s="48">
        <v>44288</v>
      </c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</row>
    <row r="99" spans="1:17" x14ac:dyDescent="0.35">
      <c r="A99" s="48">
        <v>44289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</row>
    <row r="100" spans="1:17" x14ac:dyDescent="0.35">
      <c r="A100" s="48">
        <v>44290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</row>
    <row r="101" spans="1:17" x14ac:dyDescent="0.35">
      <c r="A101" s="48">
        <v>44291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</row>
    <row r="102" spans="1:17" x14ac:dyDescent="0.35">
      <c r="A102" s="48">
        <v>44292</v>
      </c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</row>
    <row r="103" spans="1:17" x14ac:dyDescent="0.35">
      <c r="A103" s="48">
        <v>44293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</row>
    <row r="104" spans="1:17" x14ac:dyDescent="0.35">
      <c r="A104" s="48">
        <v>44294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</row>
    <row r="105" spans="1:17" x14ac:dyDescent="0.35">
      <c r="A105" s="48">
        <v>44295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</row>
    <row r="106" spans="1:17" x14ac:dyDescent="0.35">
      <c r="A106" s="48">
        <v>44296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</row>
    <row r="107" spans="1:17" x14ac:dyDescent="0.35">
      <c r="A107" s="48">
        <v>44297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</row>
    <row r="108" spans="1:17" x14ac:dyDescent="0.35">
      <c r="A108" s="48">
        <v>44298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</row>
    <row r="109" spans="1:17" x14ac:dyDescent="0.35">
      <c r="A109" s="48">
        <v>44299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</row>
    <row r="110" spans="1:17" x14ac:dyDescent="0.35">
      <c r="A110" s="48">
        <v>44300</v>
      </c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</row>
    <row r="111" spans="1:17" x14ac:dyDescent="0.35">
      <c r="A111" s="48">
        <v>44301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</row>
    <row r="112" spans="1:17" x14ac:dyDescent="0.35">
      <c r="A112" s="48">
        <v>44302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</row>
    <row r="113" spans="1:17" x14ac:dyDescent="0.35">
      <c r="A113" s="48">
        <v>44303</v>
      </c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</row>
    <row r="114" spans="1:17" x14ac:dyDescent="0.35">
      <c r="A114" s="48">
        <v>44304</v>
      </c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17" x14ac:dyDescent="0.35">
      <c r="A115" s="48">
        <v>44305</v>
      </c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</row>
    <row r="116" spans="1:17" x14ac:dyDescent="0.35">
      <c r="A116" s="48">
        <v>44306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</row>
    <row r="117" spans="1:17" x14ac:dyDescent="0.35">
      <c r="A117" s="48">
        <v>44307</v>
      </c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</row>
    <row r="118" spans="1:17" x14ac:dyDescent="0.35">
      <c r="A118" s="48">
        <v>44308</v>
      </c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</row>
    <row r="119" spans="1:17" x14ac:dyDescent="0.35">
      <c r="A119" s="48">
        <v>44309</v>
      </c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</row>
    <row r="120" spans="1:17" x14ac:dyDescent="0.35">
      <c r="A120" s="48">
        <v>44310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</row>
    <row r="121" spans="1:17" x14ac:dyDescent="0.35">
      <c r="A121" s="48">
        <v>44311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</row>
    <row r="122" spans="1:17" x14ac:dyDescent="0.35">
      <c r="A122" s="48">
        <v>44312</v>
      </c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</row>
    <row r="123" spans="1:17" x14ac:dyDescent="0.35">
      <c r="A123" s="48">
        <v>44313</v>
      </c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</row>
    <row r="124" spans="1:17" x14ac:dyDescent="0.35">
      <c r="A124" s="48">
        <v>44314</v>
      </c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</row>
    <row r="125" spans="1:17" x14ac:dyDescent="0.35">
      <c r="A125" s="48">
        <v>44315</v>
      </c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</row>
    <row r="126" spans="1:17" x14ac:dyDescent="0.35">
      <c r="A126" s="48">
        <v>44316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</row>
    <row r="127" spans="1:17" x14ac:dyDescent="0.35">
      <c r="A127" s="48">
        <v>44317</v>
      </c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</row>
    <row r="128" spans="1:17" x14ac:dyDescent="0.35">
      <c r="A128" s="48">
        <v>44318</v>
      </c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</row>
    <row r="129" spans="1:17" x14ac:dyDescent="0.35">
      <c r="A129" s="48">
        <v>44319</v>
      </c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</row>
    <row r="130" spans="1:17" x14ac:dyDescent="0.35">
      <c r="A130" s="48">
        <v>44320</v>
      </c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</row>
    <row r="131" spans="1:17" x14ac:dyDescent="0.35">
      <c r="A131" s="48">
        <v>44321</v>
      </c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</row>
    <row r="132" spans="1:17" x14ac:dyDescent="0.35">
      <c r="A132" s="48">
        <v>44322</v>
      </c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</row>
    <row r="133" spans="1:17" x14ac:dyDescent="0.35">
      <c r="A133" s="48">
        <v>44323</v>
      </c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</row>
    <row r="134" spans="1:17" x14ac:dyDescent="0.35">
      <c r="A134" s="48">
        <v>44324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</row>
    <row r="135" spans="1:17" x14ac:dyDescent="0.35">
      <c r="A135" s="48">
        <v>44325</v>
      </c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</row>
    <row r="136" spans="1:17" x14ac:dyDescent="0.35">
      <c r="A136" s="48">
        <v>44326</v>
      </c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</row>
    <row r="137" spans="1:17" x14ac:dyDescent="0.35">
      <c r="A137" s="48">
        <v>44327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</row>
    <row r="138" spans="1:17" x14ac:dyDescent="0.35">
      <c r="A138" s="48">
        <v>44328</v>
      </c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</row>
    <row r="139" spans="1:17" x14ac:dyDescent="0.35">
      <c r="A139" s="48">
        <v>44329</v>
      </c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</row>
    <row r="140" spans="1:17" x14ac:dyDescent="0.35">
      <c r="A140" s="48">
        <v>44330</v>
      </c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</row>
    <row r="141" spans="1:17" x14ac:dyDescent="0.35">
      <c r="A141" s="48">
        <v>44331</v>
      </c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</row>
    <row r="142" spans="1:17" x14ac:dyDescent="0.35">
      <c r="A142" s="48">
        <v>44332</v>
      </c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</row>
    <row r="143" spans="1:17" x14ac:dyDescent="0.35">
      <c r="A143" s="48">
        <v>44333</v>
      </c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</row>
    <row r="144" spans="1:17" x14ac:dyDescent="0.35">
      <c r="A144" s="48">
        <v>44334</v>
      </c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</row>
    <row r="145" spans="1:17" x14ac:dyDescent="0.35">
      <c r="A145" s="48">
        <v>44335</v>
      </c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</row>
    <row r="146" spans="1:17" x14ac:dyDescent="0.35">
      <c r="A146" s="48">
        <v>44336</v>
      </c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</row>
    <row r="147" spans="1:17" x14ac:dyDescent="0.35">
      <c r="A147" s="48">
        <v>44337</v>
      </c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</row>
    <row r="148" spans="1:17" x14ac:dyDescent="0.35">
      <c r="A148" s="48">
        <v>44338</v>
      </c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</row>
    <row r="149" spans="1:17" x14ac:dyDescent="0.35">
      <c r="A149" s="48">
        <v>44339</v>
      </c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</row>
    <row r="150" spans="1:17" x14ac:dyDescent="0.35">
      <c r="A150" s="48">
        <v>44340</v>
      </c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</row>
    <row r="151" spans="1:17" x14ac:dyDescent="0.35">
      <c r="A151" s="48">
        <v>44341</v>
      </c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</row>
    <row r="152" spans="1:17" x14ac:dyDescent="0.35">
      <c r="A152" s="48">
        <v>44342</v>
      </c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</row>
    <row r="153" spans="1:17" x14ac:dyDescent="0.35">
      <c r="A153" s="48">
        <v>44343</v>
      </c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</row>
    <row r="154" spans="1:17" x14ac:dyDescent="0.35">
      <c r="A154" s="48">
        <v>44344</v>
      </c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</row>
    <row r="155" spans="1:17" x14ac:dyDescent="0.35">
      <c r="A155" s="48">
        <v>44345</v>
      </c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</row>
    <row r="156" spans="1:17" x14ac:dyDescent="0.35">
      <c r="A156" s="48">
        <v>44346</v>
      </c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</row>
    <row r="157" spans="1:17" x14ac:dyDescent="0.35">
      <c r="A157" s="48">
        <v>44347</v>
      </c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</row>
    <row r="158" spans="1:17" x14ac:dyDescent="0.35">
      <c r="A158" s="48">
        <v>44348</v>
      </c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</row>
    <row r="159" spans="1:17" x14ac:dyDescent="0.35">
      <c r="A159" s="48">
        <v>44349</v>
      </c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</row>
    <row r="160" spans="1:17" x14ac:dyDescent="0.35">
      <c r="A160" s="48">
        <v>44350</v>
      </c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</row>
    <row r="161" spans="1:17" x14ac:dyDescent="0.35">
      <c r="A161" s="48">
        <v>44351</v>
      </c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</row>
    <row r="162" spans="1:17" x14ac:dyDescent="0.35">
      <c r="A162" s="48">
        <v>44352</v>
      </c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</row>
    <row r="163" spans="1:17" x14ac:dyDescent="0.35">
      <c r="A163" s="48">
        <v>44353</v>
      </c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</row>
    <row r="164" spans="1:17" x14ac:dyDescent="0.35">
      <c r="A164" s="48">
        <v>44354</v>
      </c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</row>
    <row r="165" spans="1:17" x14ac:dyDescent="0.35">
      <c r="A165" s="48">
        <v>44355</v>
      </c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</row>
    <row r="166" spans="1:17" x14ac:dyDescent="0.35">
      <c r="A166" s="48">
        <v>44356</v>
      </c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</row>
    <row r="167" spans="1:17" x14ac:dyDescent="0.35">
      <c r="A167" s="48">
        <v>44357</v>
      </c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</row>
    <row r="168" spans="1:17" x14ac:dyDescent="0.35">
      <c r="A168" s="48">
        <v>44358</v>
      </c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</row>
    <row r="169" spans="1:17" x14ac:dyDescent="0.35">
      <c r="A169" s="48">
        <v>44359</v>
      </c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</row>
    <row r="170" spans="1:17" x14ac:dyDescent="0.35">
      <c r="A170" s="48">
        <v>44360</v>
      </c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</row>
    <row r="171" spans="1:17" x14ac:dyDescent="0.35">
      <c r="A171" s="48">
        <v>44361</v>
      </c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</row>
    <row r="172" spans="1:17" x14ac:dyDescent="0.35">
      <c r="A172" s="48">
        <v>44362</v>
      </c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</row>
    <row r="173" spans="1:17" x14ac:dyDescent="0.35">
      <c r="A173" s="48">
        <v>44363</v>
      </c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</row>
    <row r="174" spans="1:17" x14ac:dyDescent="0.35">
      <c r="A174" s="48">
        <v>44364</v>
      </c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</row>
    <row r="175" spans="1:17" x14ac:dyDescent="0.35">
      <c r="A175" s="48">
        <v>44365</v>
      </c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</row>
    <row r="176" spans="1:17" x14ac:dyDescent="0.35">
      <c r="A176" s="48">
        <v>44366</v>
      </c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</row>
    <row r="177" spans="1:17" x14ac:dyDescent="0.35">
      <c r="A177" s="48">
        <v>44367</v>
      </c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</row>
    <row r="178" spans="1:17" x14ac:dyDescent="0.35">
      <c r="A178" s="48">
        <v>44368</v>
      </c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</row>
    <row r="179" spans="1:17" x14ac:dyDescent="0.35">
      <c r="A179" s="48">
        <v>44369</v>
      </c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</row>
    <row r="180" spans="1:17" x14ac:dyDescent="0.35">
      <c r="A180" s="48">
        <v>44370</v>
      </c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</row>
    <row r="181" spans="1:17" x14ac:dyDescent="0.35">
      <c r="A181" s="48">
        <v>44371</v>
      </c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</row>
    <row r="182" spans="1:17" x14ac:dyDescent="0.35">
      <c r="A182" s="48">
        <v>44372</v>
      </c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</row>
    <row r="183" spans="1:17" x14ac:dyDescent="0.35">
      <c r="A183" s="48">
        <v>44373</v>
      </c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</row>
    <row r="184" spans="1:17" x14ac:dyDescent="0.35">
      <c r="A184" s="48">
        <v>44374</v>
      </c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</row>
    <row r="185" spans="1:17" x14ac:dyDescent="0.35">
      <c r="A185" s="48">
        <v>44375</v>
      </c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</row>
    <row r="186" spans="1:17" x14ac:dyDescent="0.35">
      <c r="A186" s="48">
        <v>44376</v>
      </c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</row>
    <row r="187" spans="1:17" x14ac:dyDescent="0.35">
      <c r="A187" s="48">
        <v>44377</v>
      </c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</row>
    <row r="188" spans="1:17" x14ac:dyDescent="0.35">
      <c r="A188" s="48">
        <v>44378</v>
      </c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</row>
    <row r="189" spans="1:17" x14ac:dyDescent="0.35">
      <c r="A189" s="48">
        <v>44379</v>
      </c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</row>
    <row r="190" spans="1:17" x14ac:dyDescent="0.35">
      <c r="A190" s="48">
        <v>44380</v>
      </c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</row>
    <row r="191" spans="1:17" x14ac:dyDescent="0.35">
      <c r="A191" s="48">
        <v>44381</v>
      </c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</row>
    <row r="192" spans="1:17" x14ac:dyDescent="0.35">
      <c r="A192" s="48">
        <v>44382</v>
      </c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</row>
    <row r="193" spans="1:17" x14ac:dyDescent="0.35">
      <c r="A193" s="48">
        <v>44383</v>
      </c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</row>
    <row r="194" spans="1:17" x14ac:dyDescent="0.35">
      <c r="A194" s="48">
        <v>44384</v>
      </c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</row>
    <row r="195" spans="1:17" x14ac:dyDescent="0.35">
      <c r="A195" s="48">
        <v>44385</v>
      </c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</row>
    <row r="196" spans="1:17" x14ac:dyDescent="0.35">
      <c r="A196" s="48">
        <v>44386</v>
      </c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</row>
    <row r="197" spans="1:17" x14ac:dyDescent="0.35">
      <c r="A197" s="48">
        <v>44387</v>
      </c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</row>
    <row r="198" spans="1:17" x14ac:dyDescent="0.35">
      <c r="A198" s="48">
        <v>44388</v>
      </c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</row>
    <row r="199" spans="1:17" x14ac:dyDescent="0.35">
      <c r="A199" s="48">
        <v>44389</v>
      </c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</row>
    <row r="200" spans="1:17" x14ac:dyDescent="0.35">
      <c r="A200" s="48">
        <v>44390</v>
      </c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</row>
    <row r="201" spans="1:17" x14ac:dyDescent="0.35">
      <c r="A201" s="48">
        <v>44391</v>
      </c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</row>
    <row r="202" spans="1:17" x14ac:dyDescent="0.35">
      <c r="A202" s="48">
        <v>44392</v>
      </c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</row>
    <row r="203" spans="1:17" x14ac:dyDescent="0.35">
      <c r="A203" s="48">
        <v>44393</v>
      </c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</row>
    <row r="204" spans="1:17" x14ac:dyDescent="0.35">
      <c r="A204" s="48">
        <v>44394</v>
      </c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</row>
    <row r="205" spans="1:17" x14ac:dyDescent="0.35">
      <c r="A205" s="48">
        <v>44395</v>
      </c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</row>
    <row r="206" spans="1:17" x14ac:dyDescent="0.35">
      <c r="A206" s="48">
        <v>44396</v>
      </c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</row>
    <row r="207" spans="1:17" x14ac:dyDescent="0.35">
      <c r="A207" s="48">
        <v>44397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</row>
    <row r="208" spans="1:17" x14ac:dyDescent="0.35">
      <c r="A208" s="48">
        <v>44398</v>
      </c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</row>
    <row r="209" spans="1:17" x14ac:dyDescent="0.35">
      <c r="A209" s="48">
        <v>44399</v>
      </c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</row>
    <row r="210" spans="1:17" x14ac:dyDescent="0.35">
      <c r="A210" s="48">
        <v>44400</v>
      </c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</row>
    <row r="211" spans="1:17" x14ac:dyDescent="0.35">
      <c r="A211" s="48">
        <v>44401</v>
      </c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</row>
    <row r="212" spans="1:17" x14ac:dyDescent="0.35">
      <c r="A212" s="48">
        <v>44402</v>
      </c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</row>
    <row r="213" spans="1:17" x14ac:dyDescent="0.35">
      <c r="A213" s="48">
        <v>44403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</row>
    <row r="214" spans="1:17" x14ac:dyDescent="0.35">
      <c r="A214" s="48">
        <v>44404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</row>
    <row r="215" spans="1:17" x14ac:dyDescent="0.35">
      <c r="A215" s="48">
        <v>44405</v>
      </c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</row>
    <row r="216" spans="1:17" x14ac:dyDescent="0.35">
      <c r="A216" s="48">
        <v>44406</v>
      </c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</row>
    <row r="217" spans="1:17" x14ac:dyDescent="0.35">
      <c r="A217" s="48">
        <v>44407</v>
      </c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</row>
    <row r="218" spans="1:17" x14ac:dyDescent="0.35">
      <c r="A218" s="48">
        <v>44408</v>
      </c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</row>
    <row r="219" spans="1:17" x14ac:dyDescent="0.35">
      <c r="A219" s="48">
        <v>44409</v>
      </c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</row>
    <row r="220" spans="1:17" x14ac:dyDescent="0.35">
      <c r="A220" s="48">
        <v>44410</v>
      </c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</row>
    <row r="221" spans="1:17" x14ac:dyDescent="0.35">
      <c r="A221" s="48">
        <v>44411</v>
      </c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</row>
    <row r="222" spans="1:17" x14ac:dyDescent="0.35">
      <c r="A222" s="48">
        <v>44412</v>
      </c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</row>
    <row r="223" spans="1:17" x14ac:dyDescent="0.35">
      <c r="A223" s="48">
        <v>44413</v>
      </c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</row>
    <row r="224" spans="1:17" x14ac:dyDescent="0.35">
      <c r="A224" s="48">
        <v>44414</v>
      </c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</row>
    <row r="225" spans="1:17" x14ac:dyDescent="0.35">
      <c r="A225" s="48">
        <v>44415</v>
      </c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</row>
    <row r="226" spans="1:17" x14ac:dyDescent="0.35">
      <c r="A226" s="48">
        <v>44416</v>
      </c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</row>
    <row r="227" spans="1:17" x14ac:dyDescent="0.35">
      <c r="A227" s="48">
        <v>44417</v>
      </c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</row>
    <row r="228" spans="1:17" x14ac:dyDescent="0.35">
      <c r="A228" s="48">
        <v>44418</v>
      </c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</row>
    <row r="229" spans="1:17" x14ac:dyDescent="0.35">
      <c r="A229" s="48">
        <v>44419</v>
      </c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</row>
    <row r="230" spans="1:17" x14ac:dyDescent="0.35">
      <c r="A230" s="48">
        <v>44420</v>
      </c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</row>
    <row r="231" spans="1:17" x14ac:dyDescent="0.35">
      <c r="A231" s="48">
        <v>44421</v>
      </c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</row>
    <row r="232" spans="1:17" x14ac:dyDescent="0.35">
      <c r="A232" s="48">
        <v>44422</v>
      </c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</row>
    <row r="233" spans="1:17" x14ac:dyDescent="0.35">
      <c r="A233" s="48">
        <v>44423</v>
      </c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</row>
    <row r="234" spans="1:17" x14ac:dyDescent="0.35">
      <c r="A234" s="48">
        <v>44424</v>
      </c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</row>
    <row r="235" spans="1:17" x14ac:dyDescent="0.35">
      <c r="A235" s="48">
        <v>44425</v>
      </c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</row>
    <row r="236" spans="1:17" x14ac:dyDescent="0.35">
      <c r="A236" s="48">
        <v>44426</v>
      </c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</row>
    <row r="237" spans="1:17" x14ac:dyDescent="0.35">
      <c r="A237" s="48">
        <v>44427</v>
      </c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</row>
    <row r="238" spans="1:17" x14ac:dyDescent="0.35">
      <c r="A238" s="48">
        <v>44428</v>
      </c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</row>
    <row r="239" spans="1:17" x14ac:dyDescent="0.35">
      <c r="A239" s="48">
        <v>44429</v>
      </c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</row>
    <row r="240" spans="1:17" x14ac:dyDescent="0.35">
      <c r="A240" s="48">
        <v>44430</v>
      </c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</row>
    <row r="241" spans="1:17" x14ac:dyDescent="0.35">
      <c r="A241" s="48">
        <v>44431</v>
      </c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</row>
    <row r="242" spans="1:17" x14ac:dyDescent="0.35">
      <c r="A242" s="48">
        <v>44432</v>
      </c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</row>
    <row r="243" spans="1:17" x14ac:dyDescent="0.35">
      <c r="A243" s="48">
        <v>44433</v>
      </c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</row>
    <row r="244" spans="1:17" x14ac:dyDescent="0.35">
      <c r="A244" s="48">
        <v>44434</v>
      </c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</row>
    <row r="245" spans="1:17" x14ac:dyDescent="0.35">
      <c r="A245" s="48">
        <v>44435</v>
      </c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</row>
    <row r="246" spans="1:17" x14ac:dyDescent="0.35">
      <c r="A246" s="48">
        <v>44436</v>
      </c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</row>
    <row r="247" spans="1:17" x14ac:dyDescent="0.35">
      <c r="A247" s="48">
        <v>44437</v>
      </c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</row>
    <row r="248" spans="1:17" x14ac:dyDescent="0.35">
      <c r="A248" s="48">
        <v>44438</v>
      </c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</row>
    <row r="249" spans="1:17" x14ac:dyDescent="0.35">
      <c r="A249" s="48">
        <v>44439</v>
      </c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</row>
    <row r="250" spans="1:17" x14ac:dyDescent="0.35">
      <c r="A250" s="48">
        <v>44440</v>
      </c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</row>
    <row r="251" spans="1:17" x14ac:dyDescent="0.35">
      <c r="A251" s="48">
        <v>44441</v>
      </c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</row>
    <row r="252" spans="1:17" x14ac:dyDescent="0.35">
      <c r="A252" s="48">
        <v>44442</v>
      </c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</row>
    <row r="253" spans="1:17" x14ac:dyDescent="0.35">
      <c r="A253" s="48">
        <v>44443</v>
      </c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</row>
    <row r="254" spans="1:17" x14ac:dyDescent="0.35">
      <c r="A254" s="48">
        <v>44444</v>
      </c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</row>
    <row r="255" spans="1:17" x14ac:dyDescent="0.35">
      <c r="A255" s="48">
        <v>44445</v>
      </c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</row>
    <row r="256" spans="1:17" x14ac:dyDescent="0.35">
      <c r="A256" s="48">
        <v>44446</v>
      </c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</row>
    <row r="257" spans="1:17" x14ac:dyDescent="0.35">
      <c r="A257" s="48">
        <v>44447</v>
      </c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</row>
    <row r="258" spans="1:17" x14ac:dyDescent="0.35">
      <c r="A258" s="48">
        <v>44448</v>
      </c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</row>
    <row r="259" spans="1:17" x14ac:dyDescent="0.35">
      <c r="A259" s="48">
        <v>44449</v>
      </c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</row>
    <row r="260" spans="1:17" x14ac:dyDescent="0.35">
      <c r="A260" s="48">
        <v>44450</v>
      </c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</row>
    <row r="261" spans="1:17" x14ac:dyDescent="0.35">
      <c r="A261" s="48">
        <v>44451</v>
      </c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</row>
    <row r="262" spans="1:17" x14ac:dyDescent="0.35">
      <c r="A262" s="48">
        <v>44452</v>
      </c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</row>
    <row r="263" spans="1:17" x14ac:dyDescent="0.35">
      <c r="A263" s="48">
        <v>44453</v>
      </c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</row>
    <row r="264" spans="1:17" x14ac:dyDescent="0.35">
      <c r="A264" s="48">
        <v>44454</v>
      </c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</row>
    <row r="265" spans="1:17" x14ac:dyDescent="0.35">
      <c r="A265" s="48">
        <v>44455</v>
      </c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</row>
    <row r="266" spans="1:17" x14ac:dyDescent="0.35">
      <c r="A266" s="48">
        <v>44456</v>
      </c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</row>
    <row r="267" spans="1:17" x14ac:dyDescent="0.35">
      <c r="A267" s="48">
        <v>44457</v>
      </c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</row>
    <row r="268" spans="1:17" x14ac:dyDescent="0.35">
      <c r="A268" s="48">
        <v>44458</v>
      </c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</row>
    <row r="269" spans="1:17" x14ac:dyDescent="0.35">
      <c r="A269" s="48">
        <v>44459</v>
      </c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</row>
    <row r="270" spans="1:17" x14ac:dyDescent="0.35">
      <c r="A270" s="48">
        <v>44460</v>
      </c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</row>
    <row r="271" spans="1:17" x14ac:dyDescent="0.35">
      <c r="A271" s="48">
        <v>44461</v>
      </c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</row>
    <row r="272" spans="1:17" x14ac:dyDescent="0.35">
      <c r="A272" s="48">
        <v>44462</v>
      </c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</row>
    <row r="273" spans="1:21" x14ac:dyDescent="0.35">
      <c r="A273" s="48">
        <v>44463</v>
      </c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</row>
    <row r="274" spans="1:21" x14ac:dyDescent="0.35">
      <c r="A274" s="48">
        <v>44464</v>
      </c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</row>
    <row r="275" spans="1:21" x14ac:dyDescent="0.35">
      <c r="A275" s="48">
        <v>44465</v>
      </c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</row>
    <row r="276" spans="1:21" x14ac:dyDescent="0.35">
      <c r="A276" s="48">
        <v>44466</v>
      </c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</row>
    <row r="277" spans="1:21" x14ac:dyDescent="0.35">
      <c r="A277" s="48">
        <v>44467</v>
      </c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</row>
    <row r="278" spans="1:21" x14ac:dyDescent="0.35">
      <c r="A278" s="48">
        <v>44468</v>
      </c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</row>
    <row r="279" spans="1:21" x14ac:dyDescent="0.35">
      <c r="A279" s="48">
        <v>44469</v>
      </c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</row>
    <row r="280" spans="1:21" x14ac:dyDescent="0.35">
      <c r="A280" s="48">
        <v>44470</v>
      </c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</row>
    <row r="281" spans="1:21" x14ac:dyDescent="0.35">
      <c r="A281" s="48">
        <v>44471</v>
      </c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>
        <v>0</v>
      </c>
      <c r="S281">
        <v>0</v>
      </c>
      <c r="T281">
        <v>1.8160905623827099E-4</v>
      </c>
      <c r="U281">
        <v>0</v>
      </c>
    </row>
    <row r="282" spans="1:21" x14ac:dyDescent="0.35">
      <c r="A282" s="48">
        <v>44472</v>
      </c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>
        <v>0</v>
      </c>
      <c r="S282">
        <v>0</v>
      </c>
      <c r="T282">
        <v>2.1946113849685998E-4</v>
      </c>
      <c r="U282">
        <v>0</v>
      </c>
    </row>
    <row r="283" spans="1:21" x14ac:dyDescent="0.35">
      <c r="A283" s="48">
        <v>44473</v>
      </c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>
        <v>0</v>
      </c>
      <c r="S283">
        <v>7.13996715615108E-5</v>
      </c>
      <c r="T283">
        <v>1.3118062563067601E-3</v>
      </c>
      <c r="U283">
        <v>0</v>
      </c>
    </row>
    <row r="284" spans="1:21" x14ac:dyDescent="0.35">
      <c r="A284" s="48">
        <v>44474</v>
      </c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>
        <v>0</v>
      </c>
      <c r="S284">
        <v>0</v>
      </c>
      <c r="T284">
        <v>9.0698377506802309E-4</v>
      </c>
      <c r="U284">
        <v>0</v>
      </c>
    </row>
    <row r="285" spans="1:21" x14ac:dyDescent="0.35">
      <c r="A285" s="48">
        <v>44475</v>
      </c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>
        <v>0</v>
      </c>
      <c r="S285">
        <v>3.2209058260818204E-5</v>
      </c>
      <c r="T285">
        <v>3.7480661573549806E-4</v>
      </c>
      <c r="U285">
        <v>0</v>
      </c>
    </row>
    <row r="286" spans="1:21" x14ac:dyDescent="0.35">
      <c r="A286" s="48">
        <v>44476</v>
      </c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>
        <v>0</v>
      </c>
      <c r="S286">
        <v>0</v>
      </c>
      <c r="T286">
        <v>2.7846620812564302E-4</v>
      </c>
      <c r="U286">
        <v>0</v>
      </c>
    </row>
    <row r="287" spans="1:21" x14ac:dyDescent="0.35">
      <c r="A287" s="48">
        <v>44477</v>
      </c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>
        <v>0</v>
      </c>
      <c r="S287">
        <v>7.0202808112324402E-5</v>
      </c>
      <c r="T287">
        <v>3.0618493570116302E-4</v>
      </c>
      <c r="U287">
        <v>0</v>
      </c>
    </row>
    <row r="288" spans="1:21" x14ac:dyDescent="0.35">
      <c r="A288" s="48">
        <v>44478</v>
      </c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>
        <v>0</v>
      </c>
      <c r="S288">
        <v>3.5078795744941997E-5</v>
      </c>
      <c r="T288">
        <v>3.5970873314472899E-4</v>
      </c>
      <c r="U288">
        <v>0</v>
      </c>
    </row>
    <row r="289" spans="1:21" x14ac:dyDescent="0.35">
      <c r="A289" s="48">
        <v>44479</v>
      </c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>
        <v>0</v>
      </c>
      <c r="S289">
        <v>0</v>
      </c>
      <c r="T289">
        <v>2.53354062302067E-4</v>
      </c>
      <c r="U289">
        <v>0</v>
      </c>
    </row>
    <row r="290" spans="1:21" x14ac:dyDescent="0.35">
      <c r="A290" s="48">
        <v>44480</v>
      </c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>
        <v>0</v>
      </c>
      <c r="S290">
        <v>0</v>
      </c>
      <c r="T290">
        <v>1.21296135851672E-3</v>
      </c>
      <c r="U290">
        <v>0</v>
      </c>
    </row>
    <row r="291" spans="1:21" x14ac:dyDescent="0.35">
      <c r="A291" s="48">
        <v>44481</v>
      </c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>
        <v>0</v>
      </c>
      <c r="S291">
        <v>0</v>
      </c>
      <c r="T291">
        <v>1.2279983626688399E-3</v>
      </c>
      <c r="U291">
        <v>0</v>
      </c>
    </row>
    <row r="292" spans="1:21" x14ac:dyDescent="0.35">
      <c r="A292" s="48">
        <v>44482</v>
      </c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>
        <v>0</v>
      </c>
      <c r="S292">
        <v>0</v>
      </c>
      <c r="T292">
        <v>1.1221245558256899E-3</v>
      </c>
      <c r="U292">
        <v>0</v>
      </c>
    </row>
    <row r="293" spans="1:21" x14ac:dyDescent="0.35">
      <c r="A293" s="48">
        <v>44483</v>
      </c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>
        <v>0</v>
      </c>
      <c r="S293">
        <v>0</v>
      </c>
      <c r="T293">
        <v>2.3081139823621599E-4</v>
      </c>
      <c r="U293">
        <v>0</v>
      </c>
    </row>
    <row r="294" spans="1:21" x14ac:dyDescent="0.35">
      <c r="A294" s="48">
        <v>44484</v>
      </c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>
        <v>0</v>
      </c>
      <c r="S294">
        <v>0</v>
      </c>
      <c r="T294">
        <v>4.6405147877737895E-4</v>
      </c>
      <c r="U294">
        <v>0</v>
      </c>
    </row>
    <row r="295" spans="1:21" x14ac:dyDescent="0.35">
      <c r="A295" s="48">
        <v>44485</v>
      </c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>
        <v>0</v>
      </c>
      <c r="S295">
        <v>0</v>
      </c>
      <c r="T295">
        <v>3.7582268502392403E-4</v>
      </c>
      <c r="U295">
        <v>0</v>
      </c>
    </row>
    <row r="296" spans="1:21" x14ac:dyDescent="0.35">
      <c r="A296" s="48">
        <v>44486</v>
      </c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>
        <v>0</v>
      </c>
      <c r="S296">
        <v>4.2872454448017099E-5</v>
      </c>
      <c r="T296">
        <v>3.1726559360392503E-4</v>
      </c>
      <c r="U296">
        <v>0</v>
      </c>
    </row>
    <row r="297" spans="1:21" x14ac:dyDescent="0.35">
      <c r="A297" s="48">
        <v>44487</v>
      </c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>
        <v>0</v>
      </c>
      <c r="S297">
        <v>0</v>
      </c>
      <c r="T297">
        <v>8.3577099874634301E-4</v>
      </c>
      <c r="U297">
        <v>0</v>
      </c>
    </row>
    <row r="298" spans="1:21" x14ac:dyDescent="0.35">
      <c r="A298" s="48">
        <v>44488</v>
      </c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>
        <v>0</v>
      </c>
      <c r="S298">
        <v>0</v>
      </c>
      <c r="T298">
        <v>4.6918986549890498E-4</v>
      </c>
      <c r="U298">
        <v>0</v>
      </c>
    </row>
    <row r="299" spans="1:21" x14ac:dyDescent="0.35">
      <c r="A299" s="48">
        <v>44489</v>
      </c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>
        <v>0</v>
      </c>
      <c r="S299">
        <v>3.6112816438554E-5</v>
      </c>
      <c r="T299">
        <v>2.7396148304482796E-4</v>
      </c>
      <c r="U299">
        <v>0</v>
      </c>
    </row>
    <row r="300" spans="1:21" x14ac:dyDescent="0.35">
      <c r="A300" s="48">
        <v>44490</v>
      </c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>
        <v>0</v>
      </c>
      <c r="S300">
        <v>0</v>
      </c>
      <c r="T300">
        <v>3.4575072360687096E-4</v>
      </c>
      <c r="U300">
        <v>0</v>
      </c>
    </row>
    <row r="301" spans="1:21" x14ac:dyDescent="0.35">
      <c r="A301" s="48">
        <v>44491</v>
      </c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>
        <v>0</v>
      </c>
      <c r="S301">
        <v>4.1064810537230295E-5</v>
      </c>
      <c r="T301">
        <v>4.8001498583370397E-4</v>
      </c>
      <c r="U301">
        <v>0</v>
      </c>
    </row>
    <row r="302" spans="1:21" x14ac:dyDescent="0.35">
      <c r="A302" s="48">
        <v>44492</v>
      </c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>
        <v>0</v>
      </c>
      <c r="S302">
        <v>0</v>
      </c>
      <c r="T302">
        <v>4.1843922170304698E-4</v>
      </c>
      <c r="U302">
        <v>0</v>
      </c>
    </row>
    <row r="303" spans="1:21" x14ac:dyDescent="0.35">
      <c r="A303" s="48">
        <v>44493</v>
      </c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>
        <v>0</v>
      </c>
      <c r="S303">
        <v>0</v>
      </c>
      <c r="T303">
        <v>3.7426847525291398E-4</v>
      </c>
      <c r="U303">
        <v>0</v>
      </c>
    </row>
    <row r="304" spans="1:21" x14ac:dyDescent="0.35">
      <c r="A304" s="48">
        <v>44494</v>
      </c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>
        <v>0</v>
      </c>
      <c r="S304">
        <v>0</v>
      </c>
      <c r="T304">
        <v>1.1978097193702899E-3</v>
      </c>
      <c r="U304">
        <v>0</v>
      </c>
    </row>
    <row r="305" spans="1:21" x14ac:dyDescent="0.35">
      <c r="A305" s="48">
        <v>44495</v>
      </c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>
        <v>0</v>
      </c>
      <c r="S305">
        <v>0</v>
      </c>
      <c r="T305">
        <v>3.2030749519538701E-4</v>
      </c>
      <c r="U305">
        <v>0</v>
      </c>
    </row>
    <row r="306" spans="1:21" x14ac:dyDescent="0.35">
      <c r="A306" s="48">
        <v>44496</v>
      </c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>
        <v>0</v>
      </c>
      <c r="S306">
        <v>5.0731806305963504E-5</v>
      </c>
      <c r="T306">
        <v>3.16419537148532E-4</v>
      </c>
      <c r="U306">
        <v>0</v>
      </c>
    </row>
    <row r="307" spans="1:21" x14ac:dyDescent="0.35">
      <c r="A307" s="48">
        <v>44497</v>
      </c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>
        <v>0</v>
      </c>
      <c r="S307">
        <v>0</v>
      </c>
      <c r="T307">
        <v>3.1221644404983697E-4</v>
      </c>
      <c r="U307">
        <v>0</v>
      </c>
    </row>
    <row r="308" spans="1:21" x14ac:dyDescent="0.35">
      <c r="A308" s="48">
        <v>44498</v>
      </c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>
        <v>0</v>
      </c>
      <c r="S308">
        <v>2.9474614987841701E-5</v>
      </c>
      <c r="T308">
        <v>2.9957497799996198E-4</v>
      </c>
      <c r="U308">
        <v>0</v>
      </c>
    </row>
    <row r="309" spans="1:21" x14ac:dyDescent="0.35">
      <c r="A309" s="48">
        <v>44499</v>
      </c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>
        <v>0</v>
      </c>
      <c r="S309">
        <v>0</v>
      </c>
      <c r="T309">
        <v>2.4040267447975299E-4</v>
      </c>
      <c r="U309">
        <v>0</v>
      </c>
    </row>
    <row r="310" spans="1:21" x14ac:dyDescent="0.35">
      <c r="A310" s="48">
        <v>44500</v>
      </c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>
        <v>0</v>
      </c>
      <c r="S310">
        <v>0</v>
      </c>
      <c r="T310">
        <v>2.1753173985840601E-4</v>
      </c>
      <c r="U310">
        <v>0</v>
      </c>
    </row>
    <row r="311" spans="1:21" x14ac:dyDescent="0.35">
      <c r="A311" s="48">
        <v>44501</v>
      </c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>
        <v>0</v>
      </c>
      <c r="S311">
        <v>0</v>
      </c>
      <c r="T311">
        <v>2.4457850970161399E-4</v>
      </c>
      <c r="U311">
        <v>0</v>
      </c>
    </row>
    <row r="312" spans="1:21" x14ac:dyDescent="0.35">
      <c r="A312" s="48">
        <v>44502</v>
      </c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>
        <v>0</v>
      </c>
      <c r="S312">
        <v>0</v>
      </c>
      <c r="T312">
        <v>1.9615535504119202E-4</v>
      </c>
      <c r="U312">
        <v>0</v>
      </c>
    </row>
    <row r="313" spans="1:21" x14ac:dyDescent="0.35">
      <c r="A313" s="48">
        <v>44503</v>
      </c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>
        <v>0</v>
      </c>
      <c r="S313">
        <v>0</v>
      </c>
      <c r="T313">
        <v>2.7132133490096697E-4</v>
      </c>
      <c r="U313">
        <v>0</v>
      </c>
    </row>
    <row r="314" spans="1:21" x14ac:dyDescent="0.35">
      <c r="A314" s="48">
        <v>44504</v>
      </c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>
        <v>0</v>
      </c>
      <c r="S314">
        <v>0</v>
      </c>
      <c r="T314">
        <v>3.0898051877829098E-4</v>
      </c>
      <c r="U314">
        <v>0</v>
      </c>
    </row>
    <row r="315" spans="1:21" x14ac:dyDescent="0.35">
      <c r="A315" s="48">
        <v>44505</v>
      </c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>
        <v>0</v>
      </c>
      <c r="S315">
        <v>2.3088422887553602E-5</v>
      </c>
      <c r="T315">
        <v>4.0551142925147795E-4</v>
      </c>
      <c r="U315">
        <v>0</v>
      </c>
    </row>
    <row r="316" spans="1:21" x14ac:dyDescent="0.35">
      <c r="A316" s="48">
        <v>44506</v>
      </c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>
        <v>0</v>
      </c>
      <c r="S316">
        <v>0</v>
      </c>
      <c r="T316">
        <v>3.50737934153567E-4</v>
      </c>
      <c r="U316">
        <v>0</v>
      </c>
    </row>
    <row r="317" spans="1:21" x14ac:dyDescent="0.35">
      <c r="A317" s="48">
        <v>44507</v>
      </c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>
        <v>0</v>
      </c>
      <c r="S317">
        <v>0</v>
      </c>
      <c r="T317">
        <v>2.59525548848475E-4</v>
      </c>
      <c r="U317">
        <v>0</v>
      </c>
    </row>
    <row r="318" spans="1:21" x14ac:dyDescent="0.35">
      <c r="A318" s="48">
        <v>44508</v>
      </c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>
        <v>0</v>
      </c>
      <c r="S318">
        <v>1.7304031839418501E-5</v>
      </c>
      <c r="T318">
        <v>9.7629009762900893E-4</v>
      </c>
      <c r="U318">
        <v>0</v>
      </c>
    </row>
    <row r="319" spans="1:21" x14ac:dyDescent="0.35">
      <c r="A319" s="48">
        <v>44509</v>
      </c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>
        <v>0</v>
      </c>
      <c r="S319">
        <v>0</v>
      </c>
      <c r="T319">
        <v>1.0958904109589001E-3</v>
      </c>
      <c r="U319">
        <v>0</v>
      </c>
    </row>
    <row r="320" spans="1:21" x14ac:dyDescent="0.35">
      <c r="A320" s="48">
        <v>44510</v>
      </c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>
        <v>0</v>
      </c>
      <c r="S320">
        <v>0</v>
      </c>
      <c r="T320">
        <v>3.3820918237930097E-4</v>
      </c>
      <c r="U320">
        <v>0</v>
      </c>
    </row>
    <row r="321" spans="1:21" x14ac:dyDescent="0.35">
      <c r="A321" s="48">
        <v>44511</v>
      </c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>
        <v>0</v>
      </c>
      <c r="S321">
        <v>0</v>
      </c>
      <c r="T321">
        <v>3.5667371314734104E-4</v>
      </c>
      <c r="U321">
        <v>0</v>
      </c>
    </row>
    <row r="322" spans="1:21" x14ac:dyDescent="0.35">
      <c r="A322" s="48">
        <v>44512</v>
      </c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>
        <v>0</v>
      </c>
      <c r="S322">
        <v>7.0647662445468804E-5</v>
      </c>
      <c r="T322">
        <v>3.7709421968431801E-4</v>
      </c>
      <c r="U322">
        <v>0</v>
      </c>
    </row>
    <row r="323" spans="1:21" x14ac:dyDescent="0.35">
      <c r="A323" s="48">
        <v>44513</v>
      </c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>
        <v>0</v>
      </c>
      <c r="S323">
        <v>0</v>
      </c>
      <c r="T323">
        <v>4.1244008471742202E-4</v>
      </c>
      <c r="U323">
        <v>0</v>
      </c>
    </row>
    <row r="324" spans="1:21" x14ac:dyDescent="0.35">
      <c r="A324" s="48">
        <v>44514</v>
      </c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>
        <v>0</v>
      </c>
      <c r="S324">
        <v>0</v>
      </c>
      <c r="T324">
        <v>3.1235009984047798E-4</v>
      </c>
      <c r="U324">
        <v>0</v>
      </c>
    </row>
    <row r="325" spans="1:21" x14ac:dyDescent="0.35">
      <c r="A325" s="48">
        <v>44515</v>
      </c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>
        <v>0</v>
      </c>
      <c r="S325">
        <v>0</v>
      </c>
      <c r="T325">
        <v>1.3929732239591299E-3</v>
      </c>
      <c r="U325">
        <v>0</v>
      </c>
    </row>
    <row r="326" spans="1:21" x14ac:dyDescent="0.35">
      <c r="A326" s="48">
        <v>44516</v>
      </c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>
        <v>0</v>
      </c>
      <c r="S326">
        <v>0</v>
      </c>
      <c r="T326">
        <v>1.54511742892459E-3</v>
      </c>
      <c r="U326">
        <v>0</v>
      </c>
    </row>
    <row r="327" spans="1:21" x14ac:dyDescent="0.35">
      <c r="A327" s="48">
        <v>44517</v>
      </c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>
        <v>0</v>
      </c>
      <c r="S327">
        <v>3.59582883854728E-5</v>
      </c>
      <c r="T327">
        <v>7.0849628747945298E-4</v>
      </c>
      <c r="U327">
        <v>0</v>
      </c>
    </row>
    <row r="328" spans="1:21" x14ac:dyDescent="0.35">
      <c r="A328" s="48">
        <v>44518</v>
      </c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>
        <v>0</v>
      </c>
      <c r="S328">
        <v>0</v>
      </c>
      <c r="T328">
        <v>4.0343496052100696E-4</v>
      </c>
      <c r="U328">
        <v>0</v>
      </c>
    </row>
    <row r="329" spans="1:21" x14ac:dyDescent="0.35">
      <c r="A329" s="48">
        <v>44519</v>
      </c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>
        <v>0</v>
      </c>
      <c r="S329">
        <v>4.1405295737324801E-5</v>
      </c>
      <c r="T329">
        <v>4.9708583429643703E-4</v>
      </c>
      <c r="U329">
        <v>0</v>
      </c>
    </row>
    <row r="330" spans="1:21" x14ac:dyDescent="0.35">
      <c r="A330" s="48">
        <v>44520</v>
      </c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>
        <v>0</v>
      </c>
      <c r="S330">
        <v>0</v>
      </c>
      <c r="T330">
        <v>4.2104770704436199E-4</v>
      </c>
      <c r="U330">
        <v>0</v>
      </c>
    </row>
    <row r="331" spans="1:21" x14ac:dyDescent="0.35">
      <c r="A331" s="48">
        <v>44521</v>
      </c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>
        <v>0</v>
      </c>
      <c r="S331">
        <v>0</v>
      </c>
      <c r="T331">
        <v>3.4649659458815601E-4</v>
      </c>
      <c r="U331">
        <v>0</v>
      </c>
    </row>
    <row r="332" spans="1:21" x14ac:dyDescent="0.35">
      <c r="A332" s="48">
        <v>44522</v>
      </c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>
        <v>0</v>
      </c>
      <c r="S332">
        <v>0</v>
      </c>
      <c r="T332">
        <v>1.08412836079791E-3</v>
      </c>
      <c r="U332">
        <v>0</v>
      </c>
    </row>
    <row r="333" spans="1:21" x14ac:dyDescent="0.35">
      <c r="A333" s="48">
        <v>44523</v>
      </c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>
        <v>0</v>
      </c>
      <c r="S333">
        <v>0</v>
      </c>
      <c r="T333">
        <v>9.8853301700276702E-4</v>
      </c>
      <c r="U333">
        <v>0</v>
      </c>
    </row>
    <row r="334" spans="1:21" x14ac:dyDescent="0.35">
      <c r="A334" s="48">
        <v>44524</v>
      </c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>
        <v>0</v>
      </c>
      <c r="S334">
        <v>0</v>
      </c>
      <c r="T334">
        <v>2.9149942821266001E-4</v>
      </c>
      <c r="U334">
        <v>0</v>
      </c>
    </row>
    <row r="335" spans="1:21" x14ac:dyDescent="0.35">
      <c r="A335" s="48">
        <v>44525</v>
      </c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>
        <v>0</v>
      </c>
      <c r="S335">
        <v>0</v>
      </c>
      <c r="T335">
        <v>2.4487433494356698E-4</v>
      </c>
      <c r="U335">
        <v>0</v>
      </c>
    </row>
    <row r="336" spans="1:21" x14ac:dyDescent="0.35">
      <c r="A336" s="48">
        <v>44526</v>
      </c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>
        <v>0</v>
      </c>
      <c r="S336">
        <v>3.47974354290088E-5</v>
      </c>
      <c r="T336">
        <v>3.5053659062718998E-4</v>
      </c>
      <c r="U336">
        <v>0</v>
      </c>
    </row>
    <row r="337" spans="1:21" x14ac:dyDescent="0.35">
      <c r="A337" s="48">
        <v>44527</v>
      </c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>
        <v>0</v>
      </c>
      <c r="S337">
        <v>0</v>
      </c>
      <c r="T337">
        <v>1.7184617054375701E-4</v>
      </c>
      <c r="U337">
        <v>0</v>
      </c>
    </row>
    <row r="338" spans="1:21" x14ac:dyDescent="0.35">
      <c r="A338" s="48">
        <v>44528</v>
      </c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>
        <v>0</v>
      </c>
      <c r="S338">
        <v>0</v>
      </c>
      <c r="T338">
        <v>1.09149027404202E-4</v>
      </c>
      <c r="U338">
        <v>0</v>
      </c>
    </row>
    <row r="339" spans="1:21" x14ac:dyDescent="0.35">
      <c r="A339" s="48">
        <v>44529</v>
      </c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>
        <v>0</v>
      </c>
      <c r="S339">
        <v>0</v>
      </c>
      <c r="T339">
        <v>4.7183165046711298E-4</v>
      </c>
      <c r="U339">
        <v>0</v>
      </c>
    </row>
    <row r="340" spans="1:21" x14ac:dyDescent="0.35">
      <c r="A340" s="48">
        <v>44530</v>
      </c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>
        <v>0</v>
      </c>
      <c r="S340">
        <v>0</v>
      </c>
      <c r="T340">
        <v>2.6598102668676303E-4</v>
      </c>
      <c r="U340">
        <v>0</v>
      </c>
    </row>
    <row r="341" spans="1:21" x14ac:dyDescent="0.35">
      <c r="A341" s="48">
        <v>44531</v>
      </c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>
        <v>0</v>
      </c>
      <c r="S341">
        <v>3.51645260261448E-5</v>
      </c>
      <c r="T341">
        <v>1.9700095023987701E-4</v>
      </c>
      <c r="U341">
        <v>0</v>
      </c>
    </row>
    <row r="342" spans="1:21" x14ac:dyDescent="0.35">
      <c r="A342" s="48">
        <v>44532</v>
      </c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>
        <v>0</v>
      </c>
      <c r="S342">
        <v>0</v>
      </c>
      <c r="T342">
        <v>4.3377568650516404E-4</v>
      </c>
      <c r="U342">
        <v>0</v>
      </c>
    </row>
    <row r="343" spans="1:21" x14ac:dyDescent="0.35">
      <c r="A343" s="48">
        <v>44533</v>
      </c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>
        <v>0</v>
      </c>
      <c r="S343">
        <v>2.5461489497135499E-5</v>
      </c>
      <c r="T343">
        <v>3.1485102575149902E-4</v>
      </c>
      <c r="U343">
        <v>0</v>
      </c>
    </row>
    <row r="344" spans="1:21" x14ac:dyDescent="0.35">
      <c r="A344" s="48">
        <v>44534</v>
      </c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>
        <v>0</v>
      </c>
      <c r="S344">
        <v>0</v>
      </c>
      <c r="T344">
        <v>9.962783651154359E-4</v>
      </c>
      <c r="U344">
        <v>0</v>
      </c>
    </row>
    <row r="345" spans="1:21" x14ac:dyDescent="0.35">
      <c r="A345" s="48">
        <v>44535</v>
      </c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>
        <v>0</v>
      </c>
      <c r="S345">
        <v>0</v>
      </c>
      <c r="T345">
        <v>2.7574911843842399E-4</v>
      </c>
      <c r="U345">
        <v>0</v>
      </c>
    </row>
    <row r="346" spans="1:21" x14ac:dyDescent="0.35">
      <c r="A346" s="48">
        <v>44536</v>
      </c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>
        <v>0</v>
      </c>
      <c r="S346">
        <v>0</v>
      </c>
      <c r="T346">
        <v>5.7643532395665201E-4</v>
      </c>
      <c r="U346">
        <v>0</v>
      </c>
    </row>
    <row r="347" spans="1:21" x14ac:dyDescent="0.35">
      <c r="A347" s="48">
        <v>44537</v>
      </c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>
        <v>0</v>
      </c>
      <c r="S347">
        <v>0</v>
      </c>
      <c r="T347">
        <v>6.6039293379560799E-4</v>
      </c>
      <c r="U347">
        <v>0</v>
      </c>
    </row>
    <row r="348" spans="1:21" x14ac:dyDescent="0.35">
      <c r="A348" s="48">
        <v>44538</v>
      </c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>
        <v>0</v>
      </c>
      <c r="S348">
        <v>0</v>
      </c>
      <c r="T348">
        <v>2.7159152634437798E-4</v>
      </c>
      <c r="U348">
        <v>0</v>
      </c>
    </row>
    <row r="349" spans="1:21" x14ac:dyDescent="0.35">
      <c r="A349" s="48">
        <v>44539</v>
      </c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>
        <v>0</v>
      </c>
      <c r="S349">
        <v>0</v>
      </c>
      <c r="T349">
        <v>7.90076637433831E-4</v>
      </c>
      <c r="U349">
        <v>0</v>
      </c>
    </row>
    <row r="350" spans="1:21" x14ac:dyDescent="0.35">
      <c r="A350" s="48">
        <v>44540</v>
      </c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>
        <v>0</v>
      </c>
      <c r="S350">
        <v>0</v>
      </c>
      <c r="T350">
        <v>2.3608208661589399E-4</v>
      </c>
      <c r="U350">
        <v>0</v>
      </c>
    </row>
    <row r="351" spans="1:21" x14ac:dyDescent="0.35">
      <c r="A351" s="48">
        <v>44541</v>
      </c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>
        <v>0</v>
      </c>
      <c r="S351">
        <v>0</v>
      </c>
      <c r="T351">
        <v>2.3793095243760201E-4</v>
      </c>
      <c r="U351">
        <v>0</v>
      </c>
    </row>
    <row r="352" spans="1:21" x14ac:dyDescent="0.35">
      <c r="A352" s="48">
        <v>44542</v>
      </c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>
        <v>0</v>
      </c>
      <c r="S352">
        <v>0</v>
      </c>
      <c r="T352">
        <v>4.2936044809617599E-4</v>
      </c>
      <c r="U352">
        <v>0</v>
      </c>
    </row>
    <row r="353" spans="1:21" x14ac:dyDescent="0.35">
      <c r="A353" s="48">
        <v>44543</v>
      </c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>
        <v>0</v>
      </c>
      <c r="S353">
        <v>0</v>
      </c>
      <c r="T353">
        <v>1.7004392801473699E-3</v>
      </c>
      <c r="U353">
        <v>0</v>
      </c>
    </row>
    <row r="354" spans="1:21" x14ac:dyDescent="0.35">
      <c r="A354" s="48">
        <v>44544</v>
      </c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>
        <v>0</v>
      </c>
      <c r="S354">
        <v>0</v>
      </c>
      <c r="T354">
        <v>1.0473946059177701E-3</v>
      </c>
      <c r="U354">
        <v>0</v>
      </c>
    </row>
    <row r="355" spans="1:21" x14ac:dyDescent="0.35">
      <c r="A355" s="48">
        <v>44545</v>
      </c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>
        <v>0</v>
      </c>
      <c r="S355">
        <v>2.1254098055781299E-5</v>
      </c>
      <c r="T355">
        <v>3.0062858704564001E-4</v>
      </c>
      <c r="U355">
        <v>0</v>
      </c>
    </row>
    <row r="356" spans="1:21" x14ac:dyDescent="0.35">
      <c r="A356" s="48">
        <v>44546</v>
      </c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>
        <v>0</v>
      </c>
      <c r="S356">
        <v>0</v>
      </c>
      <c r="T356">
        <v>3.8855070586711496E-4</v>
      </c>
      <c r="U356">
        <v>0</v>
      </c>
    </row>
    <row r="357" spans="1:21" x14ac:dyDescent="0.35">
      <c r="A357" s="48">
        <v>44547</v>
      </c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>
        <v>0</v>
      </c>
      <c r="S357">
        <v>2.2145941756173102E-5</v>
      </c>
      <c r="T357">
        <v>3.4515664020465697E-4</v>
      </c>
      <c r="U357">
        <v>0</v>
      </c>
    </row>
    <row r="358" spans="1:21" x14ac:dyDescent="0.35">
      <c r="A358" s="48">
        <v>44548</v>
      </c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>
        <v>0</v>
      </c>
      <c r="S358">
        <v>0</v>
      </c>
      <c r="T358">
        <v>2.9591051665976199E-4</v>
      </c>
      <c r="U358">
        <v>0</v>
      </c>
    </row>
    <row r="359" spans="1:21" x14ac:dyDescent="0.35">
      <c r="A359" s="48">
        <v>44549</v>
      </c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>
        <v>0</v>
      </c>
      <c r="S359">
        <v>0</v>
      </c>
      <c r="T359">
        <v>3.1289111389236498E-4</v>
      </c>
      <c r="U359">
        <v>0</v>
      </c>
    </row>
    <row r="360" spans="1:21" x14ac:dyDescent="0.35">
      <c r="A360" s="48">
        <v>44550</v>
      </c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>
        <v>0</v>
      </c>
      <c r="S360">
        <v>0</v>
      </c>
      <c r="T360">
        <v>1.21550990640573E-3</v>
      </c>
      <c r="U360">
        <v>0</v>
      </c>
    </row>
    <row r="361" spans="1:21" x14ac:dyDescent="0.35">
      <c r="A361" s="48">
        <v>44551</v>
      </c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>
        <v>0</v>
      </c>
      <c r="S361">
        <v>9.5373434683503191E-6</v>
      </c>
      <c r="T361">
        <v>1.17524157743536E-3</v>
      </c>
      <c r="U361">
        <v>0</v>
      </c>
    </row>
    <row r="362" spans="1:21" x14ac:dyDescent="0.35">
      <c r="A362" s="48">
        <v>44552</v>
      </c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>
        <v>0</v>
      </c>
      <c r="S362">
        <v>0</v>
      </c>
      <c r="T362">
        <v>2.4634384674128098E-4</v>
      </c>
      <c r="U362">
        <v>0</v>
      </c>
    </row>
    <row r="363" spans="1:21" x14ac:dyDescent="0.35">
      <c r="A363" s="48">
        <v>44553</v>
      </c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>
        <v>0</v>
      </c>
      <c r="S363">
        <v>1.6246095860088601E-5</v>
      </c>
      <c r="T363">
        <v>2.9748869956120399E-4</v>
      </c>
      <c r="U363">
        <v>0</v>
      </c>
    </row>
    <row r="364" spans="1:21" x14ac:dyDescent="0.35">
      <c r="A364" s="48">
        <v>44554</v>
      </c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>
        <v>0</v>
      </c>
      <c r="S364">
        <v>0</v>
      </c>
      <c r="T364">
        <v>1.7694844365800599E-4</v>
      </c>
      <c r="U364">
        <v>0</v>
      </c>
    </row>
    <row r="365" spans="1:21" x14ac:dyDescent="0.35">
      <c r="A365" s="48">
        <v>44555</v>
      </c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>
        <v>0</v>
      </c>
      <c r="S365">
        <v>0</v>
      </c>
      <c r="T365">
        <v>4.8910717560985502E-4</v>
      </c>
      <c r="U365">
        <v>0</v>
      </c>
    </row>
    <row r="366" spans="1:21" x14ac:dyDescent="0.35">
      <c r="A366" s="48">
        <v>44556</v>
      </c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>
        <v>0</v>
      </c>
      <c r="S366">
        <v>0</v>
      </c>
      <c r="T366">
        <v>1.8744142455482601E-3</v>
      </c>
      <c r="U366">
        <v>0</v>
      </c>
    </row>
    <row r="367" spans="1:21" x14ac:dyDescent="0.35">
      <c r="A367" s="48">
        <v>44557</v>
      </c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>
        <v>0</v>
      </c>
      <c r="S367">
        <v>1.1729242173663099E-5</v>
      </c>
      <c r="T367">
        <v>7.9914757591901902E-4</v>
      </c>
      <c r="U367">
        <v>0</v>
      </c>
    </row>
    <row r="368" spans="1:21" x14ac:dyDescent="0.35">
      <c r="A368" s="48">
        <v>44558</v>
      </c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>
        <v>0</v>
      </c>
      <c r="S368">
        <v>0</v>
      </c>
      <c r="T368">
        <v>4.3668122270742299E-4</v>
      </c>
      <c r="U368">
        <v>0</v>
      </c>
    </row>
    <row r="369" spans="1:21" x14ac:dyDescent="0.35">
      <c r="A369" s="48">
        <v>44559</v>
      </c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>
        <v>0</v>
      </c>
      <c r="S369">
        <v>0</v>
      </c>
      <c r="T369">
        <v>2.8342134311882801E-4</v>
      </c>
      <c r="U369">
        <v>0</v>
      </c>
    </row>
    <row r="370" spans="1:21" x14ac:dyDescent="0.35">
      <c r="A370" s="48">
        <v>44560</v>
      </c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>
        <v>0</v>
      </c>
      <c r="S370">
        <v>0</v>
      </c>
      <c r="T370">
        <v>2.6911277363002301E-4</v>
      </c>
      <c r="U370">
        <v>0</v>
      </c>
    </row>
    <row r="371" spans="1:21" x14ac:dyDescent="0.35">
      <c r="A371" s="48">
        <v>44561</v>
      </c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>
        <v>0</v>
      </c>
      <c r="S371">
        <v>0</v>
      </c>
      <c r="T371">
        <v>2.28152701260879E-4</v>
      </c>
      <c r="U371">
        <v>0</v>
      </c>
    </row>
  </sheetData>
  <mergeCells count="2">
    <mergeCell ref="B4:M4"/>
    <mergeCell ref="AD4:AG4"/>
  </mergeCells>
  <conditionalFormatting sqref="AD7:AD28">
    <cfRule type="cellIs" dxfId="214" priority="741" operator="equal">
      <formula>"N/D"</formula>
    </cfRule>
    <cfRule type="cellIs" dxfId="213" priority="742" operator="equal">
      <formula>"N/A"</formula>
    </cfRule>
    <cfRule type="cellIs" dxfId="212" priority="743" operator="between">
      <formula>0</formula>
      <formula>$E$5-($E$5/20)</formula>
    </cfRule>
    <cfRule type="cellIs" dxfId="211" priority="744" operator="between">
      <formula>$E$5-($E$5/20)</formula>
      <formula>$E$5*5</formula>
    </cfRule>
    <cfRule type="cellIs" dxfId="210" priority="745" operator="greaterThan">
      <formula>$E$5*5</formula>
    </cfRule>
  </conditionalFormatting>
  <conditionalFormatting sqref="C49:E97">
    <cfRule type="cellIs" dxfId="209" priority="206" operator="equal">
      <formula>"N/D"</formula>
    </cfRule>
    <cfRule type="cellIs" dxfId="208" priority="207" operator="equal">
      <formula>"N/A"</formula>
    </cfRule>
    <cfRule type="cellIs" dxfId="207" priority="208" operator="between">
      <formula>0</formula>
      <formula>$E$5-($E$5/20)</formula>
    </cfRule>
    <cfRule type="cellIs" dxfId="206" priority="209" operator="between">
      <formula>$E$5-($E$5/20)</formula>
      <formula>$E$5*5</formula>
    </cfRule>
    <cfRule type="cellIs" dxfId="205" priority="210" operator="greaterThan">
      <formula>$E$5*5</formula>
    </cfRule>
  </conditionalFormatting>
  <conditionalFormatting sqref="G49:I97">
    <cfRule type="cellIs" dxfId="204" priority="201" operator="equal">
      <formula>"N/D"</formula>
    </cfRule>
    <cfRule type="cellIs" dxfId="203" priority="202" operator="equal">
      <formula>"N/A"</formula>
    </cfRule>
    <cfRule type="cellIs" dxfId="202" priority="203" operator="between">
      <formula>0</formula>
      <formula>$E$5-($E$5/20)</formula>
    </cfRule>
    <cfRule type="cellIs" dxfId="201" priority="204" operator="between">
      <formula>$E$5-($E$5/20)</formula>
      <formula>$E$5*5</formula>
    </cfRule>
    <cfRule type="cellIs" dxfId="200" priority="205" operator="greaterThan">
      <formula>$E$5*5</formula>
    </cfRule>
  </conditionalFormatting>
  <conditionalFormatting sqref="K49:M97">
    <cfRule type="cellIs" dxfId="199" priority="196" operator="equal">
      <formula>"N/D"</formula>
    </cfRule>
    <cfRule type="cellIs" dxfId="198" priority="197" operator="equal">
      <formula>"N/A"</formula>
    </cfRule>
    <cfRule type="cellIs" dxfId="197" priority="198" operator="between">
      <formula>0</formula>
      <formula>$E$5-($E$5/20)</formula>
    </cfRule>
    <cfRule type="cellIs" dxfId="196" priority="199" operator="between">
      <formula>$E$5-($E$5/20)</formula>
      <formula>$E$5*5</formula>
    </cfRule>
    <cfRule type="cellIs" dxfId="195" priority="200" operator="greaterThan">
      <formula>$E$5*5</formula>
    </cfRule>
  </conditionalFormatting>
  <conditionalFormatting sqref="O49:Q97">
    <cfRule type="cellIs" dxfId="194" priority="191" operator="equal">
      <formula>"N/D"</formula>
    </cfRule>
    <cfRule type="cellIs" dxfId="193" priority="192" operator="equal">
      <formula>"N/A"</formula>
    </cfRule>
    <cfRule type="cellIs" dxfId="192" priority="193" operator="between">
      <formula>0</formula>
      <formula>$E$5-($E$5/20)</formula>
    </cfRule>
    <cfRule type="cellIs" dxfId="191" priority="194" operator="between">
      <formula>$E$5-($E$5/20)</formula>
      <formula>$E$5*5</formula>
    </cfRule>
    <cfRule type="cellIs" dxfId="190" priority="195" operator="greaterThan">
      <formula>$E$5*5</formula>
    </cfRule>
  </conditionalFormatting>
  <conditionalFormatting sqref="B49:B97">
    <cfRule type="cellIs" dxfId="189" priority="186" operator="equal">
      <formula>"N/D"</formula>
    </cfRule>
    <cfRule type="cellIs" dxfId="188" priority="187" operator="equal">
      <formula>"N/A"</formula>
    </cfRule>
    <cfRule type="cellIs" dxfId="187" priority="188" operator="between">
      <formula>0</formula>
      <formula>$E$5-($E$5/20)</formula>
    </cfRule>
    <cfRule type="cellIs" dxfId="186" priority="189" operator="between">
      <formula>$E$5-($E$5/20)</formula>
      <formula>$E$5*5</formula>
    </cfRule>
    <cfRule type="cellIs" dxfId="185" priority="190" operator="greaterThan">
      <formula>$E$5*5</formula>
    </cfRule>
  </conditionalFormatting>
  <conditionalFormatting sqref="F49:F97">
    <cfRule type="cellIs" dxfId="184" priority="181" operator="equal">
      <formula>"N/D"</formula>
    </cfRule>
    <cfRule type="cellIs" dxfId="183" priority="182" operator="equal">
      <formula>"N/A"</formula>
    </cfRule>
    <cfRule type="cellIs" dxfId="182" priority="183" operator="between">
      <formula>0</formula>
      <formula>$E$5-($E$5/20)</formula>
    </cfRule>
    <cfRule type="cellIs" dxfId="181" priority="184" operator="between">
      <formula>$E$5-($E$5/20)</formula>
      <formula>$E$5*5</formula>
    </cfRule>
    <cfRule type="cellIs" dxfId="180" priority="185" operator="greaterThan">
      <formula>$E$5*5</formula>
    </cfRule>
  </conditionalFormatting>
  <conditionalFormatting sqref="J49:J97">
    <cfRule type="cellIs" dxfId="179" priority="176" operator="equal">
      <formula>"N/D"</formula>
    </cfRule>
    <cfRule type="cellIs" dxfId="178" priority="177" operator="equal">
      <formula>"N/A"</formula>
    </cfRule>
    <cfRule type="cellIs" dxfId="177" priority="178" operator="between">
      <formula>0</formula>
      <formula>$E$5-($E$5/20)</formula>
    </cfRule>
    <cfRule type="cellIs" dxfId="176" priority="179" operator="between">
      <formula>$E$5-($E$5/20)</formula>
      <formula>$E$5*5</formula>
    </cfRule>
    <cfRule type="cellIs" dxfId="175" priority="180" operator="greaterThan">
      <formula>$E$5*5</formula>
    </cfRule>
  </conditionalFormatting>
  <conditionalFormatting sqref="N49:N97">
    <cfRule type="cellIs" dxfId="174" priority="171" operator="equal">
      <formula>"N/D"</formula>
    </cfRule>
    <cfRule type="cellIs" dxfId="173" priority="172" operator="equal">
      <formula>"N/A"</formula>
    </cfRule>
    <cfRule type="cellIs" dxfId="172" priority="173" operator="between">
      <formula>0</formula>
      <formula>$E$5-($E$5/20)</formula>
    </cfRule>
    <cfRule type="cellIs" dxfId="171" priority="174" operator="between">
      <formula>$E$5-($E$5/20)</formula>
      <formula>$E$5*5</formula>
    </cfRule>
    <cfRule type="cellIs" dxfId="170" priority="175" operator="greaterThan">
      <formula>$E$5*5</formula>
    </cfRule>
  </conditionalFormatting>
  <conditionalFormatting sqref="C98:E188">
    <cfRule type="cellIs" dxfId="169" priority="166" operator="equal">
      <formula>"N/D"</formula>
    </cfRule>
    <cfRule type="cellIs" dxfId="168" priority="167" operator="equal">
      <formula>"N/A"</formula>
    </cfRule>
    <cfRule type="cellIs" dxfId="167" priority="168" operator="between">
      <formula>0</formula>
      <formula>$E$5-($E$5/20)</formula>
    </cfRule>
    <cfRule type="cellIs" dxfId="166" priority="169" operator="between">
      <formula>$E$5-($E$5/20)</formula>
      <formula>$E$5*5</formula>
    </cfRule>
    <cfRule type="cellIs" dxfId="165" priority="170" operator="greaterThan">
      <formula>$E$5*5</formula>
    </cfRule>
  </conditionalFormatting>
  <conditionalFormatting sqref="G98:I188">
    <cfRule type="cellIs" dxfId="164" priority="161" operator="equal">
      <formula>"N/D"</formula>
    </cfRule>
    <cfRule type="cellIs" dxfId="163" priority="162" operator="equal">
      <formula>"N/A"</formula>
    </cfRule>
    <cfRule type="cellIs" dxfId="162" priority="163" operator="between">
      <formula>0</formula>
      <formula>$E$5-($E$5/20)</formula>
    </cfRule>
    <cfRule type="cellIs" dxfId="161" priority="164" operator="between">
      <formula>$E$5-($E$5/20)</formula>
      <formula>$E$5*5</formula>
    </cfRule>
    <cfRule type="cellIs" dxfId="160" priority="165" operator="greaterThan">
      <formula>$E$5*5</formula>
    </cfRule>
  </conditionalFormatting>
  <conditionalFormatting sqref="K98:M188">
    <cfRule type="cellIs" dxfId="159" priority="156" operator="equal">
      <formula>"N/D"</formula>
    </cfRule>
    <cfRule type="cellIs" dxfId="158" priority="157" operator="equal">
      <formula>"N/A"</formula>
    </cfRule>
    <cfRule type="cellIs" dxfId="157" priority="158" operator="between">
      <formula>0</formula>
      <formula>$E$5-($E$5/20)</formula>
    </cfRule>
    <cfRule type="cellIs" dxfId="156" priority="159" operator="between">
      <formula>$E$5-($E$5/20)</formula>
      <formula>$E$5*5</formula>
    </cfRule>
    <cfRule type="cellIs" dxfId="155" priority="160" operator="greaterThan">
      <formula>$E$5*5</formula>
    </cfRule>
  </conditionalFormatting>
  <conditionalFormatting sqref="O98:Q188">
    <cfRule type="cellIs" dxfId="154" priority="151" operator="equal">
      <formula>"N/D"</formula>
    </cfRule>
    <cfRule type="cellIs" dxfId="153" priority="152" operator="equal">
      <formula>"N/A"</formula>
    </cfRule>
    <cfRule type="cellIs" dxfId="152" priority="153" operator="between">
      <formula>0</formula>
      <formula>$E$5-($E$5/20)</formula>
    </cfRule>
    <cfRule type="cellIs" dxfId="151" priority="154" operator="between">
      <formula>$E$5-($E$5/20)</formula>
      <formula>$E$5*5</formula>
    </cfRule>
    <cfRule type="cellIs" dxfId="150" priority="155" operator="greaterThan">
      <formula>$E$5*5</formula>
    </cfRule>
  </conditionalFormatting>
  <conditionalFormatting sqref="B98:B188">
    <cfRule type="cellIs" dxfId="149" priority="146" operator="equal">
      <formula>"N/D"</formula>
    </cfRule>
    <cfRule type="cellIs" dxfId="148" priority="147" operator="equal">
      <formula>"N/A"</formula>
    </cfRule>
    <cfRule type="cellIs" dxfId="147" priority="148" operator="between">
      <formula>0</formula>
      <formula>$E$5-($E$5/20)</formula>
    </cfRule>
    <cfRule type="cellIs" dxfId="146" priority="149" operator="between">
      <formula>$E$5-($E$5/20)</formula>
      <formula>$E$5*5</formula>
    </cfRule>
    <cfRule type="cellIs" dxfId="145" priority="150" operator="greaterThan">
      <formula>$E$5*5</formula>
    </cfRule>
  </conditionalFormatting>
  <conditionalFormatting sqref="F98:F188">
    <cfRule type="cellIs" dxfId="144" priority="141" operator="equal">
      <formula>"N/D"</formula>
    </cfRule>
    <cfRule type="cellIs" dxfId="143" priority="142" operator="equal">
      <formula>"N/A"</formula>
    </cfRule>
    <cfRule type="cellIs" dxfId="142" priority="143" operator="between">
      <formula>0</formula>
      <formula>$E$5-($E$5/20)</formula>
    </cfRule>
    <cfRule type="cellIs" dxfId="141" priority="144" operator="between">
      <formula>$E$5-($E$5/20)</formula>
      <formula>$E$5*5</formula>
    </cfRule>
    <cfRule type="cellIs" dxfId="140" priority="145" operator="greaterThan">
      <formula>$E$5*5</formula>
    </cfRule>
  </conditionalFormatting>
  <conditionalFormatting sqref="J98:J188">
    <cfRule type="cellIs" dxfId="139" priority="136" operator="equal">
      <formula>"N/D"</formula>
    </cfRule>
    <cfRule type="cellIs" dxfId="138" priority="137" operator="equal">
      <formula>"N/A"</formula>
    </cfRule>
    <cfRule type="cellIs" dxfId="137" priority="138" operator="between">
      <formula>0</formula>
      <formula>$E$5-($E$5/20)</formula>
    </cfRule>
    <cfRule type="cellIs" dxfId="136" priority="139" operator="between">
      <formula>$E$5-($E$5/20)</formula>
      <formula>$E$5*5</formula>
    </cfRule>
    <cfRule type="cellIs" dxfId="135" priority="140" operator="greaterThan">
      <formula>$E$5*5</formula>
    </cfRule>
  </conditionalFormatting>
  <conditionalFormatting sqref="N98:N188">
    <cfRule type="cellIs" dxfId="134" priority="131" operator="equal">
      <formula>"N/D"</formula>
    </cfRule>
    <cfRule type="cellIs" dxfId="133" priority="132" operator="equal">
      <formula>"N/A"</formula>
    </cfRule>
    <cfRule type="cellIs" dxfId="132" priority="133" operator="between">
      <formula>0</formula>
      <formula>$E$5-($E$5/20)</formula>
    </cfRule>
    <cfRule type="cellIs" dxfId="131" priority="134" operator="between">
      <formula>$E$5-($E$5/20)</formula>
      <formula>$E$5*5</formula>
    </cfRule>
    <cfRule type="cellIs" dxfId="130" priority="135" operator="greaterThan">
      <formula>$E$5*5</formula>
    </cfRule>
  </conditionalFormatting>
  <conditionalFormatting sqref="C189:E280">
    <cfRule type="cellIs" dxfId="129" priority="126" operator="equal">
      <formula>"N/D"</formula>
    </cfRule>
    <cfRule type="cellIs" dxfId="128" priority="127" operator="equal">
      <formula>"N/A"</formula>
    </cfRule>
    <cfRule type="cellIs" dxfId="127" priority="128" operator="between">
      <formula>0</formula>
      <formula>$E$5-($E$5/20)</formula>
    </cfRule>
    <cfRule type="cellIs" dxfId="126" priority="129" operator="between">
      <formula>$E$5-($E$5/20)</formula>
      <formula>$E$5*5</formula>
    </cfRule>
    <cfRule type="cellIs" dxfId="125" priority="130" operator="greaterThan">
      <formula>$E$5*5</formula>
    </cfRule>
  </conditionalFormatting>
  <conditionalFormatting sqref="G189:I280">
    <cfRule type="cellIs" dxfId="124" priority="121" operator="equal">
      <formula>"N/D"</formula>
    </cfRule>
    <cfRule type="cellIs" dxfId="123" priority="122" operator="equal">
      <formula>"N/A"</formula>
    </cfRule>
    <cfRule type="cellIs" dxfId="122" priority="123" operator="between">
      <formula>0</formula>
      <formula>$E$5-($E$5/20)</formula>
    </cfRule>
    <cfRule type="cellIs" dxfId="121" priority="124" operator="between">
      <formula>$E$5-($E$5/20)</formula>
      <formula>$E$5*5</formula>
    </cfRule>
    <cfRule type="cellIs" dxfId="120" priority="125" operator="greaterThan">
      <formula>$E$5*5</formula>
    </cfRule>
  </conditionalFormatting>
  <conditionalFormatting sqref="K189:M280">
    <cfRule type="cellIs" dxfId="119" priority="116" operator="equal">
      <formula>"N/D"</formula>
    </cfRule>
    <cfRule type="cellIs" dxfId="118" priority="117" operator="equal">
      <formula>"N/A"</formula>
    </cfRule>
    <cfRule type="cellIs" dxfId="117" priority="118" operator="between">
      <formula>0</formula>
      <formula>$E$5-($E$5/20)</formula>
    </cfRule>
    <cfRule type="cellIs" dxfId="116" priority="119" operator="between">
      <formula>$E$5-($E$5/20)</formula>
      <formula>$E$5*5</formula>
    </cfRule>
    <cfRule type="cellIs" dxfId="115" priority="120" operator="greaterThan">
      <formula>$E$5*5</formula>
    </cfRule>
  </conditionalFormatting>
  <conditionalFormatting sqref="O189:Q280">
    <cfRule type="cellIs" dxfId="114" priority="111" operator="equal">
      <formula>"N/D"</formula>
    </cfRule>
    <cfRule type="cellIs" dxfId="113" priority="112" operator="equal">
      <formula>"N/A"</formula>
    </cfRule>
    <cfRule type="cellIs" dxfId="112" priority="113" operator="between">
      <formula>0</formula>
      <formula>$E$5-($E$5/20)</formula>
    </cfRule>
    <cfRule type="cellIs" dxfId="111" priority="114" operator="between">
      <formula>$E$5-($E$5/20)</formula>
      <formula>$E$5*5</formula>
    </cfRule>
    <cfRule type="cellIs" dxfId="110" priority="115" operator="greaterThan">
      <formula>$E$5*5</formula>
    </cfRule>
  </conditionalFormatting>
  <conditionalFormatting sqref="B189:B280">
    <cfRule type="cellIs" dxfId="109" priority="106" operator="equal">
      <formula>"N/D"</formula>
    </cfRule>
    <cfRule type="cellIs" dxfId="108" priority="107" operator="equal">
      <formula>"N/A"</formula>
    </cfRule>
    <cfRule type="cellIs" dxfId="107" priority="108" operator="between">
      <formula>0</formula>
      <formula>$E$5-($E$5/20)</formula>
    </cfRule>
    <cfRule type="cellIs" dxfId="106" priority="109" operator="between">
      <formula>$E$5-($E$5/20)</formula>
      <formula>$E$5*5</formula>
    </cfRule>
    <cfRule type="cellIs" dxfId="105" priority="110" operator="greaterThan">
      <formula>$E$5*5</formula>
    </cfRule>
  </conditionalFormatting>
  <conditionalFormatting sqref="F189:F280">
    <cfRule type="cellIs" dxfId="104" priority="101" operator="equal">
      <formula>"N/D"</formula>
    </cfRule>
    <cfRule type="cellIs" dxfId="103" priority="102" operator="equal">
      <formula>"N/A"</formula>
    </cfRule>
    <cfRule type="cellIs" dxfId="102" priority="103" operator="between">
      <formula>0</formula>
      <formula>$E$5-($E$5/20)</formula>
    </cfRule>
    <cfRule type="cellIs" dxfId="101" priority="104" operator="between">
      <formula>$E$5-($E$5/20)</formula>
      <formula>$E$5*5</formula>
    </cfRule>
    <cfRule type="cellIs" dxfId="100" priority="105" operator="greaterThan">
      <formula>$E$5*5</formula>
    </cfRule>
  </conditionalFormatting>
  <conditionalFormatting sqref="J189:J280">
    <cfRule type="cellIs" dxfId="99" priority="96" operator="equal">
      <formula>"N/D"</formula>
    </cfRule>
    <cfRule type="cellIs" dxfId="98" priority="97" operator="equal">
      <formula>"N/A"</formula>
    </cfRule>
    <cfRule type="cellIs" dxfId="97" priority="98" operator="between">
      <formula>0</formula>
      <formula>$E$5-($E$5/20)</formula>
    </cfRule>
    <cfRule type="cellIs" dxfId="96" priority="99" operator="between">
      <formula>$E$5-($E$5/20)</formula>
      <formula>$E$5*5</formula>
    </cfRule>
    <cfRule type="cellIs" dxfId="95" priority="100" operator="greaterThan">
      <formula>$E$5*5</formula>
    </cfRule>
  </conditionalFormatting>
  <conditionalFormatting sqref="N189:N280">
    <cfRule type="cellIs" dxfId="94" priority="91" operator="equal">
      <formula>"N/D"</formula>
    </cfRule>
    <cfRule type="cellIs" dxfId="93" priority="92" operator="equal">
      <formula>"N/A"</formula>
    </cfRule>
    <cfRule type="cellIs" dxfId="92" priority="93" operator="between">
      <formula>0</formula>
      <formula>$E$5-($E$5/20)</formula>
    </cfRule>
    <cfRule type="cellIs" dxfId="91" priority="94" operator="between">
      <formula>$E$5-($E$5/20)</formula>
      <formula>$E$5*5</formula>
    </cfRule>
    <cfRule type="cellIs" dxfId="90" priority="95" operator="greaterThan">
      <formula>$E$5*5</formula>
    </cfRule>
  </conditionalFormatting>
  <conditionalFormatting sqref="C281:E371">
    <cfRule type="cellIs" dxfId="89" priority="86" operator="equal">
      <formula>"N/D"</formula>
    </cfRule>
    <cfRule type="cellIs" dxfId="88" priority="87" operator="equal">
      <formula>"N/A"</formula>
    </cfRule>
    <cfRule type="cellIs" dxfId="87" priority="88" operator="between">
      <formula>0</formula>
      <formula>$E$5-($E$5/20)</formula>
    </cfRule>
    <cfRule type="cellIs" dxfId="86" priority="89" operator="between">
      <formula>$E$5-($E$5/20)</formula>
      <formula>$E$5*5</formula>
    </cfRule>
    <cfRule type="cellIs" dxfId="85" priority="90" operator="greaterThan">
      <formula>$E$5*5</formula>
    </cfRule>
  </conditionalFormatting>
  <conditionalFormatting sqref="G281:I371">
    <cfRule type="cellIs" dxfId="84" priority="81" operator="equal">
      <formula>"N/D"</formula>
    </cfRule>
    <cfRule type="cellIs" dxfId="83" priority="82" operator="equal">
      <formula>"N/A"</formula>
    </cfRule>
    <cfRule type="cellIs" dxfId="82" priority="83" operator="between">
      <formula>0</formula>
      <formula>$E$5-($E$5/20)</formula>
    </cfRule>
    <cfRule type="cellIs" dxfId="81" priority="84" operator="between">
      <formula>$E$5-($E$5/20)</formula>
      <formula>$E$5*5</formula>
    </cfRule>
    <cfRule type="cellIs" dxfId="80" priority="85" operator="greaterThan">
      <formula>$E$5*5</formula>
    </cfRule>
  </conditionalFormatting>
  <conditionalFormatting sqref="K281:M371">
    <cfRule type="cellIs" dxfId="79" priority="76" operator="equal">
      <formula>"N/D"</formula>
    </cfRule>
    <cfRule type="cellIs" dxfId="78" priority="77" operator="equal">
      <formula>"N/A"</formula>
    </cfRule>
    <cfRule type="cellIs" dxfId="77" priority="78" operator="between">
      <formula>0</formula>
      <formula>$E$5-($E$5/20)</formula>
    </cfRule>
    <cfRule type="cellIs" dxfId="76" priority="79" operator="between">
      <formula>$E$5-($E$5/20)</formula>
      <formula>$E$5*5</formula>
    </cfRule>
    <cfRule type="cellIs" dxfId="75" priority="80" operator="greaterThan">
      <formula>$E$5*5</formula>
    </cfRule>
  </conditionalFormatting>
  <conditionalFormatting sqref="O281:P371">
    <cfRule type="cellIs" dxfId="74" priority="71" operator="equal">
      <formula>"N/D"</formula>
    </cfRule>
    <cfRule type="cellIs" dxfId="73" priority="72" operator="equal">
      <formula>"N/A"</formula>
    </cfRule>
    <cfRule type="cellIs" dxfId="72" priority="73" operator="between">
      <formula>0</formula>
      <formula>$E$5-($E$5/20)</formula>
    </cfRule>
    <cfRule type="cellIs" dxfId="71" priority="74" operator="between">
      <formula>$E$5-($E$5/20)</formula>
      <formula>$E$5*5</formula>
    </cfRule>
    <cfRule type="cellIs" dxfId="70" priority="75" operator="greaterThan">
      <formula>$E$5*5</formula>
    </cfRule>
  </conditionalFormatting>
  <conditionalFormatting sqref="B281:B371">
    <cfRule type="cellIs" dxfId="69" priority="66" operator="equal">
      <formula>"N/D"</formula>
    </cfRule>
    <cfRule type="cellIs" dxfId="68" priority="67" operator="equal">
      <formula>"N/A"</formula>
    </cfRule>
    <cfRule type="cellIs" dxfId="67" priority="68" operator="between">
      <formula>0</formula>
      <formula>$E$5-($E$5/20)</formula>
    </cfRule>
    <cfRule type="cellIs" dxfId="66" priority="69" operator="between">
      <formula>$E$5-($E$5/20)</formula>
      <formula>$E$5*5</formula>
    </cfRule>
    <cfRule type="cellIs" dxfId="65" priority="70" operator="greaterThan">
      <formula>$E$5*5</formula>
    </cfRule>
  </conditionalFormatting>
  <conditionalFormatting sqref="F281:F371">
    <cfRule type="cellIs" dxfId="64" priority="61" operator="equal">
      <formula>"N/D"</formula>
    </cfRule>
    <cfRule type="cellIs" dxfId="63" priority="62" operator="equal">
      <formula>"N/A"</formula>
    </cfRule>
    <cfRule type="cellIs" dxfId="62" priority="63" operator="between">
      <formula>0</formula>
      <formula>$E$5-($E$5/20)</formula>
    </cfRule>
    <cfRule type="cellIs" dxfId="61" priority="64" operator="between">
      <formula>$E$5-($E$5/20)</formula>
      <formula>$E$5*5</formula>
    </cfRule>
    <cfRule type="cellIs" dxfId="60" priority="65" operator="greaterThan">
      <formula>$E$5*5</formula>
    </cfRule>
  </conditionalFormatting>
  <conditionalFormatting sqref="J281:J371">
    <cfRule type="cellIs" dxfId="59" priority="56" operator="equal">
      <formula>"N/D"</formula>
    </cfRule>
    <cfRule type="cellIs" dxfId="58" priority="57" operator="equal">
      <formula>"N/A"</formula>
    </cfRule>
    <cfRule type="cellIs" dxfId="57" priority="58" operator="between">
      <formula>0</formula>
      <formula>$E$5-($E$5/20)</formula>
    </cfRule>
    <cfRule type="cellIs" dxfId="56" priority="59" operator="between">
      <formula>$E$5-($E$5/20)</formula>
      <formula>$E$5*5</formula>
    </cfRule>
    <cfRule type="cellIs" dxfId="55" priority="60" operator="greaterThan">
      <formula>$E$5*5</formula>
    </cfRule>
  </conditionalFormatting>
  <conditionalFormatting sqref="N281:N371">
    <cfRule type="cellIs" dxfId="54" priority="51" operator="equal">
      <formula>"N/D"</formula>
    </cfRule>
    <cfRule type="cellIs" dxfId="53" priority="52" operator="equal">
      <formula>"N/A"</formula>
    </cfRule>
    <cfRule type="cellIs" dxfId="52" priority="53" operator="between">
      <formula>0</formula>
      <formula>$E$5-($E$5/20)</formula>
    </cfRule>
    <cfRule type="cellIs" dxfId="51" priority="54" operator="between">
      <formula>$E$5-($E$5/20)</formula>
      <formula>$E$5*5</formula>
    </cfRule>
    <cfRule type="cellIs" dxfId="50" priority="55" operator="greaterThan">
      <formula>$E$5*5</formula>
    </cfRule>
  </conditionalFormatting>
  <conditionalFormatting sqref="Q281:Q371">
    <cfRule type="cellIs" dxfId="49" priority="46" operator="equal">
      <formula>"N/D"</formula>
    </cfRule>
    <cfRule type="cellIs" dxfId="48" priority="47" operator="equal">
      <formula>"N/A"</formula>
    </cfRule>
    <cfRule type="cellIs" dxfId="47" priority="48" operator="between">
      <formula>0</formula>
      <formula>$E$5-($E$5/20)</formula>
    </cfRule>
    <cfRule type="cellIs" dxfId="46" priority="49" operator="between">
      <formula>$E$5-($E$5/20)</formula>
      <formula>$E$5*5</formula>
    </cfRule>
    <cfRule type="cellIs" dxfId="45" priority="50" operator="greaterThan">
      <formula>$E$5*5</formula>
    </cfRule>
  </conditionalFormatting>
  <conditionalFormatting sqref="C7:E48">
    <cfRule type="cellIs" dxfId="39" priority="36" operator="equal">
      <formula>"N/D"</formula>
    </cfRule>
    <cfRule type="cellIs" dxfId="38" priority="37" operator="equal">
      <formula>"N/A"</formula>
    </cfRule>
    <cfRule type="cellIs" dxfId="37" priority="38" operator="between">
      <formula>0</formula>
      <formula>$E$5-($E$5/20)</formula>
    </cfRule>
    <cfRule type="cellIs" dxfId="36" priority="39" operator="between">
      <formula>$E$5-($E$5/20)</formula>
      <formula>$E$5*5</formula>
    </cfRule>
    <cfRule type="cellIs" dxfId="35" priority="40" operator="greaterThan">
      <formula>$E$5*5</formula>
    </cfRule>
  </conditionalFormatting>
  <conditionalFormatting sqref="G7:I48">
    <cfRule type="cellIs" dxfId="34" priority="31" operator="equal">
      <formula>"N/D"</formula>
    </cfRule>
    <cfRule type="cellIs" dxfId="33" priority="32" operator="equal">
      <formula>"N/A"</formula>
    </cfRule>
    <cfRule type="cellIs" dxfId="32" priority="33" operator="between">
      <formula>0</formula>
      <formula>$E$5-($E$5/20)</formula>
    </cfRule>
    <cfRule type="cellIs" dxfId="31" priority="34" operator="between">
      <formula>$E$5-($E$5/20)</formula>
      <formula>$E$5*5</formula>
    </cfRule>
    <cfRule type="cellIs" dxfId="30" priority="35" operator="greaterThan">
      <formula>$E$5*5</formula>
    </cfRule>
  </conditionalFormatting>
  <conditionalFormatting sqref="K7:M48">
    <cfRule type="cellIs" dxfId="29" priority="26" operator="equal">
      <formula>"N/D"</formula>
    </cfRule>
    <cfRule type="cellIs" dxfId="28" priority="27" operator="equal">
      <formula>"N/A"</formula>
    </cfRule>
    <cfRule type="cellIs" dxfId="27" priority="28" operator="between">
      <formula>0</formula>
      <formula>$E$5-($E$5/20)</formula>
    </cfRule>
    <cfRule type="cellIs" dxfId="26" priority="29" operator="between">
      <formula>$E$5-($E$5/20)</formula>
      <formula>$E$5*5</formula>
    </cfRule>
    <cfRule type="cellIs" dxfId="25" priority="30" operator="greaterThan">
      <formula>$E$5*5</formula>
    </cfRule>
  </conditionalFormatting>
  <conditionalFormatting sqref="O7:Q48">
    <cfRule type="cellIs" dxfId="24" priority="21" operator="equal">
      <formula>"N/D"</formula>
    </cfRule>
    <cfRule type="cellIs" dxfId="23" priority="22" operator="equal">
      <formula>"N/A"</formula>
    </cfRule>
    <cfRule type="cellIs" dxfId="22" priority="23" operator="between">
      <formula>0</formula>
      <formula>$E$5-($E$5/20)</formula>
    </cfRule>
    <cfRule type="cellIs" dxfId="21" priority="24" operator="between">
      <formula>$E$5-($E$5/20)</formula>
      <formula>$E$5*5</formula>
    </cfRule>
    <cfRule type="cellIs" dxfId="20" priority="25" operator="greaterThan">
      <formula>$E$5*5</formula>
    </cfRule>
  </conditionalFormatting>
  <conditionalFormatting sqref="B7:B48">
    <cfRule type="cellIs" dxfId="19" priority="16" operator="equal">
      <formula>"N/D"</formula>
    </cfRule>
    <cfRule type="cellIs" dxfId="18" priority="17" operator="equal">
      <formula>"N/A"</formula>
    </cfRule>
    <cfRule type="cellIs" dxfId="17" priority="18" operator="between">
      <formula>0</formula>
      <formula>$E$5-($E$5/20)</formula>
    </cfRule>
    <cfRule type="cellIs" dxfId="16" priority="19" operator="between">
      <formula>$E$5-($E$5/20)</formula>
      <formula>$E$5*5</formula>
    </cfRule>
    <cfRule type="cellIs" dxfId="15" priority="20" operator="greaterThan">
      <formula>$E$5*5</formula>
    </cfRule>
  </conditionalFormatting>
  <conditionalFormatting sqref="F7:F48">
    <cfRule type="cellIs" dxfId="14" priority="11" operator="equal">
      <formula>"N/D"</formula>
    </cfRule>
    <cfRule type="cellIs" dxfId="13" priority="12" operator="equal">
      <formula>"N/A"</formula>
    </cfRule>
    <cfRule type="cellIs" dxfId="12" priority="13" operator="between">
      <formula>0</formula>
      <formula>$E$5-($E$5/20)</formula>
    </cfRule>
    <cfRule type="cellIs" dxfId="11" priority="14" operator="between">
      <formula>$E$5-($E$5/20)</formula>
      <formula>$E$5*5</formula>
    </cfRule>
    <cfRule type="cellIs" dxfId="10" priority="15" operator="greaterThan">
      <formula>$E$5*5</formula>
    </cfRule>
  </conditionalFormatting>
  <conditionalFormatting sqref="J7:J48">
    <cfRule type="cellIs" dxfId="9" priority="6" operator="equal">
      <formula>"N/D"</formula>
    </cfRule>
    <cfRule type="cellIs" dxfId="8" priority="7" operator="equal">
      <formula>"N/A"</formula>
    </cfRule>
    <cfRule type="cellIs" dxfId="7" priority="8" operator="between">
      <formula>0</formula>
      <formula>$E$5-($E$5/20)</formula>
    </cfRule>
    <cfRule type="cellIs" dxfId="6" priority="9" operator="between">
      <formula>$E$5-($E$5/20)</formula>
      <formula>$E$5*5</formula>
    </cfRule>
    <cfRule type="cellIs" dxfId="5" priority="10" operator="greaterThan">
      <formula>$E$5*5</formula>
    </cfRule>
  </conditionalFormatting>
  <conditionalFormatting sqref="N7:N48">
    <cfRule type="cellIs" dxfId="4" priority="1" operator="equal">
      <formula>"N/D"</formula>
    </cfRule>
    <cfRule type="cellIs" dxfId="3" priority="2" operator="equal">
      <formula>"N/A"</formula>
    </cfRule>
    <cfRule type="cellIs" dxfId="2" priority="3" operator="between">
      <formula>0</formula>
      <formula>$E$5-($E$5/20)</formula>
    </cfRule>
    <cfRule type="cellIs" dxfId="1" priority="4" operator="between">
      <formula>$E$5-($E$5/20)</formula>
      <formula>$E$5*5</formula>
    </cfRule>
    <cfRule type="cellIs" dxfId="0" priority="5" operator="greaterThan">
      <formula>$E$5*5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98"/>
  <sheetViews>
    <sheetView zoomScale="70" zoomScaleNormal="70" workbookViewId="0">
      <selection activeCell="E5" sqref="E5"/>
    </sheetView>
  </sheetViews>
  <sheetFormatPr baseColWidth="10" defaultColWidth="11.453125" defaultRowHeight="14.5" x14ac:dyDescent="0.35"/>
  <cols>
    <col min="1" max="1" width="11.1796875" customWidth="1"/>
    <col min="2" max="2" width="10.81640625" customWidth="1"/>
    <col min="6" max="6" width="10.81640625" style="4"/>
  </cols>
  <sheetData>
    <row r="1" spans="1:61" s="5" customFormat="1" x14ac:dyDescent="0.35">
      <c r="F1" s="4"/>
    </row>
    <row r="2" spans="1:61" s="5" customFormat="1" ht="17.149999999999999" customHeight="1" x14ac:dyDescent="0.5">
      <c r="E2" s="32" t="s">
        <v>35</v>
      </c>
      <c r="F2" s="4"/>
    </row>
    <row r="3" spans="1:61" s="5" customFormat="1" ht="15.65" customHeight="1" thickBot="1" x14ac:dyDescent="0.4">
      <c r="F3" s="4"/>
    </row>
    <row r="4" spans="1:61" ht="15" thickBot="1" x14ac:dyDescent="0.4">
      <c r="A4" s="5"/>
      <c r="B4" s="77" t="s">
        <v>14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70"/>
      <c r="AH4" s="78" t="s">
        <v>15</v>
      </c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80"/>
      <c r="BF4" s="72" t="s">
        <v>16</v>
      </c>
      <c r="BG4" s="72"/>
      <c r="BH4" s="72"/>
      <c r="BI4" s="73"/>
    </row>
    <row r="5" spans="1:61" s="31" customFormat="1" ht="13.5" thickBot="1" x14ac:dyDescent="0.4">
      <c r="A5" s="26"/>
      <c r="B5" s="74" t="s">
        <v>17</v>
      </c>
      <c r="C5" s="75"/>
      <c r="D5" s="27" t="s">
        <v>18</v>
      </c>
      <c r="E5" s="33">
        <v>1E-3</v>
      </c>
      <c r="F5" s="29" t="s">
        <v>19</v>
      </c>
      <c r="G5" s="30"/>
      <c r="H5" s="27" t="s">
        <v>18</v>
      </c>
      <c r="I5" s="33">
        <v>1E-3</v>
      </c>
      <c r="J5" s="29" t="s">
        <v>20</v>
      </c>
      <c r="K5" s="30"/>
      <c r="L5" s="27" t="s">
        <v>18</v>
      </c>
      <c r="M5" s="33">
        <v>1E-3</v>
      </c>
      <c r="N5" s="29" t="s">
        <v>21</v>
      </c>
      <c r="O5" s="30"/>
      <c r="P5" s="27" t="s">
        <v>18</v>
      </c>
      <c r="Q5" s="33">
        <v>1E-3</v>
      </c>
      <c r="R5" s="29" t="s">
        <v>22</v>
      </c>
      <c r="S5" s="30"/>
      <c r="T5" s="27" t="s">
        <v>18</v>
      </c>
      <c r="U5" s="33">
        <v>1E-3</v>
      </c>
      <c r="V5" s="29" t="s">
        <v>23</v>
      </c>
      <c r="W5" s="30"/>
      <c r="X5" s="27" t="s">
        <v>18</v>
      </c>
      <c r="Y5" s="33">
        <v>1E-3</v>
      </c>
      <c r="Z5" s="29" t="s">
        <v>24</v>
      </c>
      <c r="AA5" s="30"/>
      <c r="AB5" s="27" t="s">
        <v>18</v>
      </c>
      <c r="AC5" s="33">
        <v>1E-3</v>
      </c>
      <c r="AD5" s="29" t="s">
        <v>25</v>
      </c>
      <c r="AE5" s="30"/>
      <c r="AF5" s="27" t="s">
        <v>18</v>
      </c>
      <c r="AG5" s="33">
        <v>1E-3</v>
      </c>
      <c r="AH5" s="29" t="s">
        <v>26</v>
      </c>
      <c r="AI5" s="30"/>
      <c r="AJ5" s="27" t="s">
        <v>18</v>
      </c>
      <c r="AK5" s="33">
        <v>1E-3</v>
      </c>
      <c r="AL5" s="29" t="s">
        <v>27</v>
      </c>
      <c r="AM5" s="30"/>
      <c r="AN5" s="27" t="s">
        <v>18</v>
      </c>
      <c r="AO5" s="33">
        <v>1E-3</v>
      </c>
      <c r="AP5" s="29" t="s">
        <v>28</v>
      </c>
      <c r="AQ5" s="30"/>
      <c r="AR5" s="27" t="s">
        <v>18</v>
      </c>
      <c r="AS5" s="33">
        <v>1E-3</v>
      </c>
      <c r="AT5" s="29" t="s">
        <v>29</v>
      </c>
      <c r="AU5" s="30"/>
      <c r="AV5" s="27" t="s">
        <v>18</v>
      </c>
      <c r="AW5" s="33">
        <v>1E-3</v>
      </c>
      <c r="AX5" s="29" t="s">
        <v>30</v>
      </c>
      <c r="AY5" s="30"/>
      <c r="AZ5" s="27" t="s">
        <v>18</v>
      </c>
      <c r="BA5" s="33">
        <v>1E-3</v>
      </c>
      <c r="BB5" s="29" t="s">
        <v>31</v>
      </c>
      <c r="BC5" s="30"/>
      <c r="BD5" s="27" t="s">
        <v>18</v>
      </c>
      <c r="BE5" s="33">
        <v>1E-3</v>
      </c>
      <c r="BF5" s="29" t="s">
        <v>32</v>
      </c>
      <c r="BG5" s="30"/>
      <c r="BH5" s="27" t="s">
        <v>18</v>
      </c>
      <c r="BI5" s="33">
        <v>1E-3</v>
      </c>
    </row>
    <row r="6" spans="1:61" ht="15" thickBot="1" x14ac:dyDescent="0.4">
      <c r="A6" s="5"/>
      <c r="B6" s="1" t="s">
        <v>1</v>
      </c>
      <c r="C6" s="1" t="s">
        <v>2</v>
      </c>
      <c r="D6" s="1" t="s">
        <v>3</v>
      </c>
      <c r="E6" s="1" t="s">
        <v>4</v>
      </c>
      <c r="F6" s="1" t="s">
        <v>1</v>
      </c>
      <c r="G6" s="1" t="s">
        <v>2</v>
      </c>
      <c r="H6" s="1" t="s">
        <v>3</v>
      </c>
      <c r="I6" s="1" t="s">
        <v>4</v>
      </c>
      <c r="J6" s="1" t="s">
        <v>1</v>
      </c>
      <c r="K6" s="1" t="s">
        <v>2</v>
      </c>
      <c r="L6" s="1" t="s">
        <v>3</v>
      </c>
      <c r="M6" s="1" t="s">
        <v>4</v>
      </c>
      <c r="N6" s="1" t="s">
        <v>1</v>
      </c>
      <c r="O6" s="1" t="s">
        <v>2</v>
      </c>
      <c r="P6" s="1" t="s">
        <v>3</v>
      </c>
      <c r="Q6" s="1" t="s">
        <v>4</v>
      </c>
      <c r="R6" s="1" t="s">
        <v>1</v>
      </c>
      <c r="S6" s="1" t="s">
        <v>2</v>
      </c>
      <c r="T6" s="1" t="s">
        <v>3</v>
      </c>
      <c r="U6" s="1" t="s">
        <v>4</v>
      </c>
      <c r="V6" s="1" t="s">
        <v>1</v>
      </c>
      <c r="W6" s="1" t="s">
        <v>2</v>
      </c>
      <c r="X6" s="1" t="s">
        <v>3</v>
      </c>
      <c r="Y6" s="1" t="s">
        <v>4</v>
      </c>
      <c r="Z6" s="1" t="s">
        <v>1</v>
      </c>
      <c r="AA6" s="1" t="s">
        <v>2</v>
      </c>
      <c r="AB6" s="1" t="s">
        <v>3</v>
      </c>
      <c r="AC6" s="1" t="s">
        <v>4</v>
      </c>
      <c r="AD6" s="1" t="s">
        <v>1</v>
      </c>
      <c r="AE6" s="1" t="s">
        <v>2</v>
      </c>
      <c r="AF6" s="1" t="s">
        <v>3</v>
      </c>
      <c r="AG6" s="1" t="s">
        <v>4</v>
      </c>
      <c r="AH6" s="1" t="s">
        <v>1</v>
      </c>
      <c r="AI6" s="1" t="s">
        <v>2</v>
      </c>
      <c r="AJ6" s="1" t="s">
        <v>3</v>
      </c>
      <c r="AK6" s="1" t="s">
        <v>4</v>
      </c>
      <c r="AL6" s="1" t="s">
        <v>1</v>
      </c>
      <c r="AM6" s="1" t="s">
        <v>2</v>
      </c>
      <c r="AN6" s="1" t="s">
        <v>3</v>
      </c>
      <c r="AO6" s="1" t="s">
        <v>4</v>
      </c>
      <c r="AP6" s="1" t="s">
        <v>1</v>
      </c>
      <c r="AQ6" s="1" t="s">
        <v>2</v>
      </c>
      <c r="AR6" s="1" t="s">
        <v>3</v>
      </c>
      <c r="AS6" s="1" t="s">
        <v>4</v>
      </c>
      <c r="AT6" s="1" t="s">
        <v>1</v>
      </c>
      <c r="AU6" s="1" t="s">
        <v>2</v>
      </c>
      <c r="AV6" s="1" t="s">
        <v>3</v>
      </c>
      <c r="AW6" s="1" t="s">
        <v>4</v>
      </c>
      <c r="AX6" s="1" t="s">
        <v>1</v>
      </c>
      <c r="AY6" s="1" t="s">
        <v>2</v>
      </c>
      <c r="AZ6" s="1" t="s">
        <v>3</v>
      </c>
      <c r="BA6" s="1" t="s">
        <v>4</v>
      </c>
      <c r="BB6" s="1" t="s">
        <v>1</v>
      </c>
      <c r="BC6" s="1" t="s">
        <v>2</v>
      </c>
      <c r="BD6" s="1" t="s">
        <v>3</v>
      </c>
      <c r="BE6" s="1" t="s">
        <v>4</v>
      </c>
      <c r="BF6" s="1" t="s">
        <v>1</v>
      </c>
      <c r="BG6" s="1" t="s">
        <v>2</v>
      </c>
      <c r="BH6" s="1" t="s">
        <v>3</v>
      </c>
      <c r="BI6" s="1" t="s">
        <v>4</v>
      </c>
    </row>
    <row r="7" spans="1:61" x14ac:dyDescent="0.35">
      <c r="A7" s="6">
        <v>43586</v>
      </c>
      <c r="B7" s="12">
        <v>0</v>
      </c>
      <c r="C7" s="25" t="s">
        <v>8</v>
      </c>
      <c r="D7" s="25" t="s">
        <v>8</v>
      </c>
      <c r="E7" s="25" t="s">
        <v>8</v>
      </c>
      <c r="F7" s="12">
        <v>0</v>
      </c>
      <c r="G7" s="25" t="s">
        <v>8</v>
      </c>
      <c r="H7" s="25" t="s">
        <v>8</v>
      </c>
      <c r="I7" s="25" t="s">
        <v>8</v>
      </c>
      <c r="J7" s="12">
        <v>0</v>
      </c>
      <c r="K7" s="25" t="s">
        <v>8</v>
      </c>
      <c r="L7" s="25" t="s">
        <v>8</v>
      </c>
      <c r="M7" s="25" t="s">
        <v>8</v>
      </c>
      <c r="N7" s="12">
        <v>0</v>
      </c>
      <c r="O7" s="25" t="s">
        <v>8</v>
      </c>
      <c r="P7" s="25" t="s">
        <v>8</v>
      </c>
      <c r="Q7" s="25" t="s">
        <v>8</v>
      </c>
      <c r="R7" s="12">
        <v>0</v>
      </c>
      <c r="S7" s="2">
        <v>0.05</v>
      </c>
      <c r="T7" s="2">
        <v>0.04</v>
      </c>
      <c r="U7" s="2">
        <v>0.06</v>
      </c>
      <c r="V7" s="12">
        <v>0</v>
      </c>
      <c r="W7" s="2">
        <v>0.05</v>
      </c>
      <c r="X7" s="2">
        <v>0.04</v>
      </c>
      <c r="Y7" s="2">
        <v>0.06</v>
      </c>
      <c r="Z7" s="12">
        <v>0</v>
      </c>
      <c r="AA7" s="2">
        <v>0.05</v>
      </c>
      <c r="AB7" s="2">
        <v>0.04</v>
      </c>
      <c r="AC7" s="2">
        <v>0.06</v>
      </c>
      <c r="AD7" s="12">
        <v>0</v>
      </c>
      <c r="AE7" s="2">
        <v>0.05</v>
      </c>
      <c r="AF7" s="2">
        <v>0.04</v>
      </c>
      <c r="AG7" s="2">
        <v>0.06</v>
      </c>
      <c r="AH7" s="12">
        <v>0</v>
      </c>
      <c r="AI7" s="2">
        <v>0.05</v>
      </c>
      <c r="AJ7" s="2">
        <v>0.04</v>
      </c>
      <c r="AK7" s="2">
        <v>0.06</v>
      </c>
      <c r="AL7" s="9">
        <v>97</v>
      </c>
      <c r="AM7" s="25" t="s">
        <v>8</v>
      </c>
      <c r="AN7" s="25" t="s">
        <v>8</v>
      </c>
      <c r="AO7" s="2">
        <v>0.06</v>
      </c>
      <c r="AP7" s="12">
        <v>0</v>
      </c>
      <c r="AQ7" s="2">
        <v>0.05</v>
      </c>
      <c r="AR7" s="2">
        <v>0.04</v>
      </c>
      <c r="AS7" s="2">
        <v>0.06</v>
      </c>
      <c r="AT7" s="12">
        <v>0</v>
      </c>
      <c r="AU7" s="2" t="s">
        <v>8</v>
      </c>
      <c r="AV7" s="2">
        <v>0.04</v>
      </c>
      <c r="AW7" s="2">
        <v>0.06</v>
      </c>
      <c r="AX7" s="12">
        <v>0</v>
      </c>
      <c r="AY7" s="25" t="s">
        <v>8</v>
      </c>
      <c r="AZ7" s="25" t="s">
        <v>8</v>
      </c>
      <c r="BA7" s="25" t="s">
        <v>8</v>
      </c>
      <c r="BB7" s="12">
        <v>0</v>
      </c>
      <c r="BC7" s="25" t="s">
        <v>8</v>
      </c>
      <c r="BD7" s="25" t="s">
        <v>8</v>
      </c>
      <c r="BE7" s="25" t="s">
        <v>8</v>
      </c>
      <c r="BF7" s="12">
        <v>0</v>
      </c>
      <c r="BG7" s="25" t="s">
        <v>8</v>
      </c>
      <c r="BH7" s="25" t="s">
        <v>8</v>
      </c>
      <c r="BI7" s="25" t="s">
        <v>8</v>
      </c>
    </row>
    <row r="8" spans="1:61" x14ac:dyDescent="0.35">
      <c r="A8" s="7">
        <v>43587</v>
      </c>
      <c r="B8" s="12">
        <v>0.99</v>
      </c>
      <c r="C8" s="25" t="s">
        <v>8</v>
      </c>
      <c r="D8" s="25" t="s">
        <v>8</v>
      </c>
      <c r="E8" s="25" t="s">
        <v>8</v>
      </c>
      <c r="F8" s="12">
        <v>0.99</v>
      </c>
      <c r="G8" s="25" t="s">
        <v>8</v>
      </c>
      <c r="H8" s="25" t="s">
        <v>8</v>
      </c>
      <c r="I8" s="25" t="s">
        <v>8</v>
      </c>
      <c r="J8" s="12">
        <v>0.99</v>
      </c>
      <c r="K8" s="25" t="s">
        <v>8</v>
      </c>
      <c r="L8" s="25" t="s">
        <v>8</v>
      </c>
      <c r="M8" s="25" t="s">
        <v>8</v>
      </c>
      <c r="N8" s="12">
        <v>0.99</v>
      </c>
      <c r="O8" s="25" t="s">
        <v>8</v>
      </c>
      <c r="P8" s="25" t="s">
        <v>8</v>
      </c>
      <c r="Q8" s="25" t="s">
        <v>8</v>
      </c>
      <c r="R8" s="10">
        <v>0.04</v>
      </c>
      <c r="S8" s="2">
        <v>0</v>
      </c>
      <c r="T8" s="2">
        <v>0</v>
      </c>
      <c r="U8" s="2">
        <v>0.03</v>
      </c>
      <c r="V8" s="10">
        <v>0.04</v>
      </c>
      <c r="W8" s="2">
        <v>0</v>
      </c>
      <c r="X8" s="2">
        <v>0</v>
      </c>
      <c r="Y8" s="2">
        <v>0.03</v>
      </c>
      <c r="Z8" s="10">
        <v>0.04</v>
      </c>
      <c r="AA8" s="2">
        <v>0</v>
      </c>
      <c r="AB8" s="2">
        <v>0</v>
      </c>
      <c r="AC8" s="2">
        <v>0.03</v>
      </c>
      <c r="AD8" s="10">
        <v>0.04</v>
      </c>
      <c r="AE8" s="2">
        <v>0</v>
      </c>
      <c r="AF8" s="2">
        <v>0</v>
      </c>
      <c r="AG8" s="2">
        <v>0.03</v>
      </c>
      <c r="AH8" s="10">
        <v>0.04</v>
      </c>
      <c r="AI8" s="2">
        <v>0</v>
      </c>
      <c r="AJ8" s="2">
        <v>0</v>
      </c>
      <c r="AK8" s="2">
        <v>0.03</v>
      </c>
      <c r="AL8" s="10">
        <v>110.13</v>
      </c>
      <c r="AM8" s="25" t="s">
        <v>8</v>
      </c>
      <c r="AN8" s="25" t="s">
        <v>8</v>
      </c>
      <c r="AO8" s="2">
        <v>0.03</v>
      </c>
      <c r="AP8" s="10">
        <v>0.04</v>
      </c>
      <c r="AQ8" s="2">
        <v>0</v>
      </c>
      <c r="AR8" s="2">
        <v>0</v>
      </c>
      <c r="AS8" s="2">
        <v>0.03</v>
      </c>
      <c r="AT8" s="10">
        <v>0.04</v>
      </c>
      <c r="AU8" s="2" t="s">
        <v>8</v>
      </c>
      <c r="AV8" s="2">
        <v>0</v>
      </c>
      <c r="AW8" s="2">
        <v>0.03</v>
      </c>
      <c r="AX8" s="12">
        <v>0.99</v>
      </c>
      <c r="AY8" s="25" t="s">
        <v>8</v>
      </c>
      <c r="AZ8" s="25" t="s">
        <v>8</v>
      </c>
      <c r="BA8" s="25" t="s">
        <v>8</v>
      </c>
      <c r="BB8" s="12">
        <v>0.99</v>
      </c>
      <c r="BC8" s="25" t="s">
        <v>8</v>
      </c>
      <c r="BD8" s="25" t="s">
        <v>8</v>
      </c>
      <c r="BE8" s="25" t="s">
        <v>8</v>
      </c>
      <c r="BF8" s="12">
        <v>0.99</v>
      </c>
      <c r="BG8" s="25" t="s">
        <v>8</v>
      </c>
      <c r="BH8" s="25" t="s">
        <v>8</v>
      </c>
      <c r="BI8" s="25" t="s">
        <v>8</v>
      </c>
    </row>
    <row r="9" spans="1:61" ht="15" thickBot="1" x14ac:dyDescent="0.4">
      <c r="A9" s="8">
        <v>43588</v>
      </c>
      <c r="B9" s="11">
        <v>0.11</v>
      </c>
      <c r="C9" s="25" t="s">
        <v>8</v>
      </c>
      <c r="D9" s="25" t="s">
        <v>8</v>
      </c>
      <c r="E9" s="25" t="s">
        <v>8</v>
      </c>
      <c r="F9" s="11">
        <v>0.11</v>
      </c>
      <c r="G9" s="25" t="s">
        <v>8</v>
      </c>
      <c r="H9" s="25" t="s">
        <v>8</v>
      </c>
      <c r="I9" s="25" t="s">
        <v>8</v>
      </c>
      <c r="J9" s="11">
        <v>0.11</v>
      </c>
      <c r="K9" s="25" t="s">
        <v>8</v>
      </c>
      <c r="L9" s="25" t="s">
        <v>8</v>
      </c>
      <c r="M9" s="25" t="s">
        <v>8</v>
      </c>
      <c r="N9" s="11">
        <v>0.11</v>
      </c>
      <c r="O9" s="25" t="s">
        <v>8</v>
      </c>
      <c r="P9" s="25" t="s">
        <v>8</v>
      </c>
      <c r="Q9" s="25" t="s">
        <v>8</v>
      </c>
      <c r="R9" s="11">
        <v>0.11</v>
      </c>
      <c r="S9" s="3">
        <v>0.02</v>
      </c>
      <c r="T9" s="3">
        <v>0.1</v>
      </c>
      <c r="U9" s="3">
        <v>0</v>
      </c>
      <c r="V9" s="11">
        <v>0.11</v>
      </c>
      <c r="W9" s="3">
        <v>0.02</v>
      </c>
      <c r="X9" s="3">
        <v>0.1</v>
      </c>
      <c r="Y9" s="3">
        <v>0</v>
      </c>
      <c r="Z9" s="11">
        <v>0.11</v>
      </c>
      <c r="AA9" s="3">
        <v>0.02</v>
      </c>
      <c r="AB9" s="3">
        <v>0.1</v>
      </c>
      <c r="AC9" s="3">
        <v>0</v>
      </c>
      <c r="AD9" s="11">
        <v>0.11</v>
      </c>
      <c r="AE9" s="3">
        <v>0.02</v>
      </c>
      <c r="AF9" s="3">
        <v>0.1</v>
      </c>
      <c r="AG9" s="3">
        <v>0</v>
      </c>
      <c r="AH9" s="11">
        <v>0.11</v>
      </c>
      <c r="AI9" s="3">
        <v>0.02</v>
      </c>
      <c r="AJ9" s="3">
        <v>0.1</v>
      </c>
      <c r="AK9" s="3">
        <v>0</v>
      </c>
      <c r="AL9" s="11">
        <v>153</v>
      </c>
      <c r="AM9" s="25" t="s">
        <v>8</v>
      </c>
      <c r="AN9" s="25" t="s">
        <v>8</v>
      </c>
      <c r="AO9" s="3">
        <v>0</v>
      </c>
      <c r="AP9" s="11">
        <v>0.11</v>
      </c>
      <c r="AQ9" s="3">
        <v>0.02</v>
      </c>
      <c r="AR9" s="3">
        <v>0.1</v>
      </c>
      <c r="AS9" s="3">
        <v>0</v>
      </c>
      <c r="AT9" s="11">
        <v>0.11</v>
      </c>
      <c r="AU9" s="3" t="s">
        <v>8</v>
      </c>
      <c r="AV9" s="3">
        <v>0.1</v>
      </c>
      <c r="AW9" s="3">
        <v>0</v>
      </c>
      <c r="AX9" s="11">
        <v>0.11</v>
      </c>
      <c r="AY9" s="25" t="s">
        <v>8</v>
      </c>
      <c r="AZ9" s="25" t="s">
        <v>8</v>
      </c>
      <c r="BA9" s="25" t="s">
        <v>8</v>
      </c>
      <c r="BB9" s="11">
        <v>0.11</v>
      </c>
      <c r="BC9" s="25" t="s">
        <v>8</v>
      </c>
      <c r="BD9" s="25" t="s">
        <v>8</v>
      </c>
      <c r="BE9" s="25" t="s">
        <v>8</v>
      </c>
      <c r="BF9" s="11">
        <v>0.11</v>
      </c>
      <c r="BG9" s="25" t="s">
        <v>8</v>
      </c>
      <c r="BH9" s="25" t="s">
        <v>8</v>
      </c>
      <c r="BI9" s="25" t="s">
        <v>8</v>
      </c>
    </row>
    <row r="10" spans="1:61" s="5" customFormat="1" x14ac:dyDescent="0.35">
      <c r="F10" s="4"/>
    </row>
    <row r="11" spans="1:61" s="5" customFormat="1" x14ac:dyDescent="0.35">
      <c r="F11" s="4"/>
    </row>
    <row r="12" spans="1:61" s="5" customFormat="1" x14ac:dyDescent="0.35">
      <c r="F12" s="4"/>
    </row>
    <row r="13" spans="1:61" s="5" customFormat="1" x14ac:dyDescent="0.35">
      <c r="F13" s="4"/>
    </row>
    <row r="14" spans="1:61" s="5" customFormat="1" x14ac:dyDescent="0.35">
      <c r="F14" s="4"/>
    </row>
    <row r="15" spans="1:61" s="5" customFormat="1" x14ac:dyDescent="0.35">
      <c r="F15" s="4"/>
    </row>
    <row r="16" spans="1:61" s="5" customFormat="1" x14ac:dyDescent="0.35">
      <c r="F16" s="4"/>
    </row>
    <row r="17" spans="6:6" s="5" customFormat="1" x14ac:dyDescent="0.35">
      <c r="F17" s="4"/>
    </row>
    <row r="18" spans="6:6" s="5" customFormat="1" x14ac:dyDescent="0.35">
      <c r="F18" s="4"/>
    </row>
    <row r="19" spans="6:6" s="5" customFormat="1" x14ac:dyDescent="0.35">
      <c r="F19" s="4"/>
    </row>
    <row r="20" spans="6:6" s="5" customFormat="1" x14ac:dyDescent="0.35">
      <c r="F20" s="4"/>
    </row>
    <row r="21" spans="6:6" s="5" customFormat="1" x14ac:dyDescent="0.35">
      <c r="F21" s="4"/>
    </row>
    <row r="22" spans="6:6" s="5" customFormat="1" x14ac:dyDescent="0.35">
      <c r="F22" s="4"/>
    </row>
    <row r="23" spans="6:6" s="5" customFormat="1" x14ac:dyDescent="0.35">
      <c r="F23" s="4"/>
    </row>
    <row r="24" spans="6:6" s="5" customFormat="1" x14ac:dyDescent="0.35">
      <c r="F24" s="4"/>
    </row>
    <row r="25" spans="6:6" s="5" customFormat="1" x14ac:dyDescent="0.35">
      <c r="F25" s="4"/>
    </row>
    <row r="26" spans="6:6" s="5" customFormat="1" x14ac:dyDescent="0.35">
      <c r="F26" s="4"/>
    </row>
    <row r="27" spans="6:6" s="5" customFormat="1" x14ac:dyDescent="0.35">
      <c r="F27" s="4"/>
    </row>
    <row r="28" spans="6:6" s="5" customFormat="1" x14ac:dyDescent="0.35">
      <c r="F28" s="4"/>
    </row>
    <row r="29" spans="6:6" s="5" customFormat="1" x14ac:dyDescent="0.35">
      <c r="F29" s="4"/>
    </row>
    <row r="30" spans="6:6" s="5" customFormat="1" x14ac:dyDescent="0.35">
      <c r="F30" s="4"/>
    </row>
    <row r="31" spans="6:6" s="5" customFormat="1" x14ac:dyDescent="0.35">
      <c r="F31" s="4"/>
    </row>
    <row r="32" spans="6:6" s="5" customFormat="1" x14ac:dyDescent="0.35">
      <c r="F32" s="4"/>
    </row>
    <row r="33" spans="6:6" s="5" customFormat="1" x14ac:dyDescent="0.35">
      <c r="F33" s="4"/>
    </row>
    <row r="34" spans="6:6" s="5" customFormat="1" x14ac:dyDescent="0.35">
      <c r="F34" s="4"/>
    </row>
    <row r="35" spans="6:6" s="5" customFormat="1" x14ac:dyDescent="0.35">
      <c r="F35" s="4"/>
    </row>
    <row r="36" spans="6:6" s="5" customFormat="1" x14ac:dyDescent="0.35">
      <c r="F36" s="4"/>
    </row>
    <row r="37" spans="6:6" s="5" customFormat="1" x14ac:dyDescent="0.35">
      <c r="F37" s="4"/>
    </row>
    <row r="38" spans="6:6" s="5" customFormat="1" x14ac:dyDescent="0.35">
      <c r="F38" s="4"/>
    </row>
    <row r="39" spans="6:6" s="5" customFormat="1" x14ac:dyDescent="0.35">
      <c r="F39" s="4"/>
    </row>
    <row r="40" spans="6:6" s="5" customFormat="1" x14ac:dyDescent="0.35">
      <c r="F40" s="4"/>
    </row>
    <row r="41" spans="6:6" s="5" customFormat="1" x14ac:dyDescent="0.35">
      <c r="F41" s="4"/>
    </row>
    <row r="42" spans="6:6" s="5" customFormat="1" x14ac:dyDescent="0.35">
      <c r="F42" s="4"/>
    </row>
    <row r="43" spans="6:6" s="5" customFormat="1" x14ac:dyDescent="0.35">
      <c r="F43" s="4"/>
    </row>
    <row r="44" spans="6:6" s="5" customFormat="1" x14ac:dyDescent="0.35">
      <c r="F44" s="4"/>
    </row>
    <row r="45" spans="6:6" s="5" customFormat="1" x14ac:dyDescent="0.35">
      <c r="F45" s="4"/>
    </row>
    <row r="46" spans="6:6" s="5" customFormat="1" x14ac:dyDescent="0.35">
      <c r="F46" s="4"/>
    </row>
    <row r="47" spans="6:6" s="5" customFormat="1" x14ac:dyDescent="0.35">
      <c r="F47" s="4"/>
    </row>
    <row r="48" spans="6:6" s="5" customFormat="1" x14ac:dyDescent="0.35">
      <c r="F48" s="4"/>
    </row>
    <row r="49" spans="6:6" s="5" customFormat="1" x14ac:dyDescent="0.35">
      <c r="F49" s="4"/>
    </row>
    <row r="50" spans="6:6" s="5" customFormat="1" x14ac:dyDescent="0.35">
      <c r="F50" s="4"/>
    </row>
    <row r="51" spans="6:6" s="5" customFormat="1" x14ac:dyDescent="0.35">
      <c r="F51" s="4"/>
    </row>
    <row r="52" spans="6:6" s="5" customFormat="1" x14ac:dyDescent="0.35">
      <c r="F52" s="4"/>
    </row>
    <row r="53" spans="6:6" s="5" customFormat="1" x14ac:dyDescent="0.35">
      <c r="F53" s="4"/>
    </row>
    <row r="54" spans="6:6" s="5" customFormat="1" x14ac:dyDescent="0.35">
      <c r="F54" s="4"/>
    </row>
    <row r="55" spans="6:6" s="5" customFormat="1" x14ac:dyDescent="0.35">
      <c r="F55" s="4"/>
    </row>
    <row r="56" spans="6:6" s="5" customFormat="1" x14ac:dyDescent="0.35">
      <c r="F56" s="4"/>
    </row>
    <row r="57" spans="6:6" s="5" customFormat="1" x14ac:dyDescent="0.35">
      <c r="F57" s="4"/>
    </row>
    <row r="58" spans="6:6" s="5" customFormat="1" x14ac:dyDescent="0.35">
      <c r="F58" s="4"/>
    </row>
    <row r="59" spans="6:6" s="5" customFormat="1" x14ac:dyDescent="0.35">
      <c r="F59" s="4"/>
    </row>
    <row r="60" spans="6:6" s="5" customFormat="1" x14ac:dyDescent="0.35">
      <c r="F60" s="4"/>
    </row>
    <row r="61" spans="6:6" s="5" customFormat="1" x14ac:dyDescent="0.35">
      <c r="F61" s="4"/>
    </row>
    <row r="62" spans="6:6" s="5" customFormat="1" x14ac:dyDescent="0.35">
      <c r="F62" s="4"/>
    </row>
    <row r="63" spans="6:6" s="5" customFormat="1" x14ac:dyDescent="0.35">
      <c r="F63" s="4"/>
    </row>
    <row r="64" spans="6:6" s="5" customFormat="1" x14ac:dyDescent="0.35">
      <c r="F64" s="4"/>
    </row>
    <row r="65" spans="6:6" s="5" customFormat="1" x14ac:dyDescent="0.35">
      <c r="F65" s="4"/>
    </row>
    <row r="66" spans="6:6" s="5" customFormat="1" x14ac:dyDescent="0.35">
      <c r="F66" s="4"/>
    </row>
    <row r="67" spans="6:6" s="5" customFormat="1" x14ac:dyDescent="0.35">
      <c r="F67" s="4"/>
    </row>
    <row r="68" spans="6:6" s="5" customFormat="1" x14ac:dyDescent="0.35">
      <c r="F68" s="4"/>
    </row>
    <row r="69" spans="6:6" s="5" customFormat="1" x14ac:dyDescent="0.35">
      <c r="F69" s="4"/>
    </row>
    <row r="70" spans="6:6" s="5" customFormat="1" x14ac:dyDescent="0.35">
      <c r="F70" s="4"/>
    </row>
    <row r="71" spans="6:6" s="5" customFormat="1" x14ac:dyDescent="0.35">
      <c r="F71" s="4"/>
    </row>
    <row r="72" spans="6:6" s="5" customFormat="1" x14ac:dyDescent="0.35">
      <c r="F72" s="4"/>
    </row>
    <row r="73" spans="6:6" s="5" customFormat="1" x14ac:dyDescent="0.35">
      <c r="F73" s="4"/>
    </row>
    <row r="74" spans="6:6" s="5" customFormat="1" x14ac:dyDescent="0.35">
      <c r="F74" s="4"/>
    </row>
    <row r="75" spans="6:6" s="5" customFormat="1" x14ac:dyDescent="0.35">
      <c r="F75" s="4"/>
    </row>
    <row r="76" spans="6:6" s="5" customFormat="1" x14ac:dyDescent="0.35">
      <c r="F76" s="4"/>
    </row>
    <row r="77" spans="6:6" s="5" customFormat="1" x14ac:dyDescent="0.35">
      <c r="F77" s="4"/>
    </row>
    <row r="78" spans="6:6" s="5" customFormat="1" x14ac:dyDescent="0.35">
      <c r="F78" s="4"/>
    </row>
    <row r="79" spans="6:6" s="5" customFormat="1" x14ac:dyDescent="0.35">
      <c r="F79" s="4"/>
    </row>
    <row r="80" spans="6:6" s="5" customFormat="1" x14ac:dyDescent="0.35">
      <c r="F80" s="4"/>
    </row>
    <row r="81" spans="6:6" s="5" customFormat="1" x14ac:dyDescent="0.35">
      <c r="F81" s="4"/>
    </row>
    <row r="82" spans="6:6" s="5" customFormat="1" x14ac:dyDescent="0.35">
      <c r="F82" s="4"/>
    </row>
    <row r="83" spans="6:6" s="5" customFormat="1" x14ac:dyDescent="0.35">
      <c r="F83" s="4"/>
    </row>
    <row r="84" spans="6:6" s="5" customFormat="1" x14ac:dyDescent="0.35">
      <c r="F84" s="4"/>
    </row>
    <row r="85" spans="6:6" s="5" customFormat="1" x14ac:dyDescent="0.35">
      <c r="F85" s="4"/>
    </row>
    <row r="86" spans="6:6" s="5" customFormat="1" x14ac:dyDescent="0.35">
      <c r="F86" s="4"/>
    </row>
    <row r="87" spans="6:6" s="5" customFormat="1" x14ac:dyDescent="0.35">
      <c r="F87" s="4"/>
    </row>
    <row r="88" spans="6:6" s="5" customFormat="1" x14ac:dyDescent="0.35">
      <c r="F88" s="4"/>
    </row>
    <row r="89" spans="6:6" s="5" customFormat="1" x14ac:dyDescent="0.35">
      <c r="F89" s="4"/>
    </row>
    <row r="90" spans="6:6" s="5" customFormat="1" x14ac:dyDescent="0.35">
      <c r="F90" s="4"/>
    </row>
    <row r="91" spans="6:6" s="5" customFormat="1" x14ac:dyDescent="0.35">
      <c r="F91" s="4"/>
    </row>
    <row r="92" spans="6:6" s="5" customFormat="1" x14ac:dyDescent="0.35">
      <c r="F92" s="4"/>
    </row>
    <row r="93" spans="6:6" s="5" customFormat="1" x14ac:dyDescent="0.35">
      <c r="F93" s="4"/>
    </row>
    <row r="94" spans="6:6" s="5" customFormat="1" x14ac:dyDescent="0.35">
      <c r="F94" s="4"/>
    </row>
    <row r="95" spans="6:6" s="5" customFormat="1" x14ac:dyDescent="0.35">
      <c r="F95" s="4"/>
    </row>
    <row r="96" spans="6:6" s="5" customFormat="1" x14ac:dyDescent="0.35">
      <c r="F96" s="4"/>
    </row>
    <row r="97" spans="6:6" s="5" customFormat="1" x14ac:dyDescent="0.35">
      <c r="F97" s="4"/>
    </row>
    <row r="98" spans="6:6" s="21" customFormat="1" x14ac:dyDescent="0.35">
      <c r="F98" s="22"/>
    </row>
  </sheetData>
  <mergeCells count="4">
    <mergeCell ref="B4:AG4"/>
    <mergeCell ref="AH4:BE4"/>
    <mergeCell ref="BF4:BI4"/>
    <mergeCell ref="B5:C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Definición de ONSs</vt:lpstr>
      <vt:lpstr>Informe de Rendimiento</vt:lpstr>
      <vt:lpstr>Informe de Indisponibilidad</vt:lpstr>
      <vt:lpstr>Informe de Indisponibilidad_es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Lucas Alcaraz</dc:creator>
  <cp:lastModifiedBy>María Vanessa Jiménez Torres</cp:lastModifiedBy>
  <dcterms:created xsi:type="dcterms:W3CDTF">2019-07-23T07:13:51Z</dcterms:created>
  <dcterms:modified xsi:type="dcterms:W3CDTF">2021-04-19T07:55:02Z</dcterms:modified>
</cp:coreProperties>
</file>